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M-AZC\Videos\Curso nuevo\Capítulo 5\"/>
    </mc:Choice>
  </mc:AlternateContent>
  <bookViews>
    <workbookView xWindow="0" yWindow="0" windowWidth="20490" windowHeight="7650"/>
  </bookViews>
  <sheets>
    <sheet name="5.1 Introducir funciones" sheetId="1" r:id="rId1"/>
    <sheet name="5.2 Función fecha y hora" sheetId="2" r:id="rId2"/>
    <sheet name="5.3 Función de busqueda" sheetId="3" r:id="rId3"/>
    <sheet name="5.4 Imprimir" sheetId="4" r:id="rId4"/>
  </sheets>
  <definedNames>
    <definedName name="_xlnm.Print_Titles" localSheetId="3">'5.4 Imprimir'!$1:$2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4" l="1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L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</calcChain>
</file>

<file path=xl/sharedStrings.xml><?xml version="1.0" encoding="utf-8"?>
<sst xmlns="http://schemas.openxmlformats.org/spreadsheetml/2006/main" count="266" uniqueCount="66">
  <si>
    <t>Nombre</t>
  </si>
  <si>
    <t>Lunes</t>
  </si>
  <si>
    <t>Martes</t>
  </si>
  <si>
    <t xml:space="preserve">Miercóles </t>
  </si>
  <si>
    <t>Jueves</t>
  </si>
  <si>
    <t>Viernes</t>
  </si>
  <si>
    <t>Sábado</t>
  </si>
  <si>
    <t>Janeth Rojas</t>
  </si>
  <si>
    <t>Emilio Castro</t>
  </si>
  <si>
    <t>Sofía Mendez</t>
  </si>
  <si>
    <t>Gael Rosales</t>
  </si>
  <si>
    <t>Horario de entrada personal de producción</t>
  </si>
  <si>
    <t>Calficaciones 1° de primaria</t>
  </si>
  <si>
    <t>Matrícula</t>
  </si>
  <si>
    <t xml:space="preserve">Nombre </t>
  </si>
  <si>
    <t>Apellido</t>
  </si>
  <si>
    <t>Español</t>
  </si>
  <si>
    <t>Matemáticas</t>
  </si>
  <si>
    <t>Geografía</t>
  </si>
  <si>
    <t>Inglés</t>
  </si>
  <si>
    <t>Pomedio</t>
  </si>
  <si>
    <t>Aarón</t>
  </si>
  <si>
    <t>Abbi</t>
  </si>
  <si>
    <t>Abel</t>
  </si>
  <si>
    <t>Julian</t>
  </si>
  <si>
    <t>Alfredo</t>
  </si>
  <si>
    <t>Gael</t>
  </si>
  <si>
    <t>Felix</t>
  </si>
  <si>
    <t>Sebastian</t>
  </si>
  <si>
    <t>Domingo</t>
  </si>
  <si>
    <t>Sandra</t>
  </si>
  <si>
    <t>Natalia</t>
  </si>
  <si>
    <t>Yolanda</t>
  </si>
  <si>
    <t>Karla</t>
  </si>
  <si>
    <t>Sofía</t>
  </si>
  <si>
    <t>Amparo</t>
  </si>
  <si>
    <t>Miriam</t>
  </si>
  <si>
    <t>Inés</t>
  </si>
  <si>
    <t>Daniela</t>
  </si>
  <si>
    <t>Martha</t>
  </si>
  <si>
    <t>Alejandra</t>
  </si>
  <si>
    <t>Rosales</t>
  </si>
  <si>
    <t>Delgado</t>
  </si>
  <si>
    <t>Trujillo</t>
  </si>
  <si>
    <t>López</t>
  </si>
  <si>
    <t>Nájera</t>
  </si>
  <si>
    <t>Diaz</t>
  </si>
  <si>
    <t>Escamilla</t>
  </si>
  <si>
    <t>Navarro</t>
  </si>
  <si>
    <t>Lozano</t>
  </si>
  <si>
    <t>Pineda</t>
  </si>
  <si>
    <t>Valero</t>
  </si>
  <si>
    <t>Ramírez</t>
  </si>
  <si>
    <t>Ponce</t>
  </si>
  <si>
    <t>Rodríguez</t>
  </si>
  <si>
    <t>Espinosa</t>
  </si>
  <si>
    <t>Gallego</t>
  </si>
  <si>
    <t>Navarrete</t>
  </si>
  <si>
    <t>Polo</t>
  </si>
  <si>
    <t>Torres</t>
  </si>
  <si>
    <t>Soria</t>
  </si>
  <si>
    <t>Valor a buscar</t>
  </si>
  <si>
    <t>Resultado</t>
  </si>
  <si>
    <t>Calificaciones</t>
  </si>
  <si>
    <t>Promedio</t>
  </si>
  <si>
    <t>N° de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</si>
</sst>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22" fontId="5" fillId="0" borderId="1" xfId="0" applyNumberFormat="1" applyFont="1" applyBorder="1" applyAlignment="1">
      <alignment horizontal="center"/>
    </xf>
    <xf numFmtId="22" fontId="5" fillId="0" borderId="7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/>
    <xf numFmtId="0" fontId="2" fillId="0" borderId="9" xfId="0" applyFont="1" applyBorder="1"/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3" borderId="1" xfId="0" applyFont="1" applyFill="1" applyBorder="1"/>
    <xf numFmtId="0" fontId="5" fillId="0" borderId="3" xfId="0" applyFont="1" applyBorder="1"/>
    <xf numFmtId="0" fontId="5" fillId="0" borderId="11" xfId="0" applyFont="1" applyBorder="1"/>
    <xf numFmtId="0" fontId="2" fillId="6" borderId="1" xfId="0" applyFont="1" applyFill="1" applyBorder="1"/>
    <xf numFmtId="0" fontId="3" fillId="4" borderId="5" xfId="0" applyFont="1" applyFill="1" applyBorder="1" applyAlignment="1">
      <alignment horizontal="center"/>
    </xf>
    <xf numFmtId="0" fontId="2" fillId="0" borderId="0" xfId="0" applyFont="1" applyFill="1" applyBorder="1"/>
    <xf numFmtId="18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1" fillId="0" borderId="9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7" formatCode="dd/mm/yyyy\ hh:m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a2" displayName="Tabla2" ref="B4:H8" totalsRowShown="0" headerRowDxfId="41" dataDxfId="42" headerRowBorderDxfId="49" tableBorderDxfId="50" totalsRowBorderDxfId="48">
  <autoFilter ref="B4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ombre" dataDxfId="40"/>
    <tableColumn id="2" name="Lunes" dataDxfId="13">
      <calculatedColumnFormula>NOW()</calculatedColumnFormula>
    </tableColumn>
    <tableColumn id="3" name="Martes" dataDxfId="47"/>
    <tableColumn id="4" name="Miercóles " dataDxfId="46"/>
    <tableColumn id="5" name="Jueves" dataDxfId="45"/>
    <tableColumn id="6" name="Viernes" dataDxfId="44"/>
    <tableColumn id="7" name="Sábado" dataDxfId="43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B3:I23" totalsRowShown="0" headerRowDxfId="36" dataDxfId="27" headerRowBorderDxfId="38" tableBorderDxfId="39" totalsRowBorderDxfId="37">
  <autoFilter ref="B3:I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Matrícula" dataDxfId="35"/>
    <tableColumn id="2" name="Nombre " dataDxfId="34"/>
    <tableColumn id="3" name="Apellido" dataDxfId="33"/>
    <tableColumn id="4" name="Español" dataDxfId="32"/>
    <tableColumn id="5" name="Matemáticas" dataDxfId="31"/>
    <tableColumn id="6" name="Geografía" dataDxfId="30"/>
    <tableColumn id="7" name="Inglés" dataDxfId="29"/>
    <tableColumn id="8" name="Pomedio" dataDxfId="28">
      <calculatedColumnFormula>AVERAGE(Tabla3[[#This Row],[Español]:[Inglés]])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K5:K24" headerRowCount="0" totalsRowShown="0" headerRowDxfId="21" dataDxfId="22" headerRowBorderDxfId="25" tableBorderDxfId="26" totalsRowBorderDxfId="24">
  <tableColumns count="1">
    <tableColumn id="1" name="Columna1" headerRowDxfId="20" dataDxfId="23"/>
  </tableColumns>
  <tableStyleInfo name="TableStyleLight5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L5:L25" headerRowCount="0" totalsRowShown="0" headerRowDxfId="15" dataDxfId="16" headerRowBorderDxfId="18" tableBorderDxfId="19">
  <tableColumns count="1">
    <tableColumn id="1" name="Columna1" headerRowDxfId="14" dataDxfId="17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6" name="Tabla37" displayName="Tabla37" ref="B2:I82" totalsRowShown="0" headerRowDxfId="12" dataDxfId="11" headerRowBorderDxfId="9" tableBorderDxfId="10" totalsRowBorderDxfId="8">
  <autoFilter ref="B2:I8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Matrícula" dataDxfId="7"/>
    <tableColumn id="2" name="Nombre " dataDxfId="6"/>
    <tableColumn id="3" name="Apellido" dataDxfId="5"/>
    <tableColumn id="4" name="Español" dataDxfId="4"/>
    <tableColumn id="5" name="Matemáticas" dataDxfId="3"/>
    <tableColumn id="6" name="Geografía" dataDxfId="2"/>
    <tableColumn id="7" name="Inglés" dataDxfId="1"/>
    <tableColumn id="8" name="Pomedio" dataDxfId="0">
      <calculatedColumnFormula>AVERAGE(Tabla37[[#This Row],[Español]:[Inglés]])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F15" sqref="F15"/>
    </sheetView>
  </sheetViews>
  <sheetFormatPr baseColWidth="10" defaultRowHeight="15" x14ac:dyDescent="0.25"/>
  <cols>
    <col min="1" max="1" width="20.5703125" bestFit="1" customWidth="1"/>
    <col min="2" max="2" width="11.140625" bestFit="1" customWidth="1"/>
    <col min="3" max="3" width="10.5703125" bestFit="1" customWidth="1"/>
    <col min="4" max="4" width="11" bestFit="1" customWidth="1"/>
    <col min="5" max="5" width="10.28515625" bestFit="1" customWidth="1"/>
    <col min="6" max="6" width="14.85546875" bestFit="1" customWidth="1"/>
    <col min="7" max="7" width="11.85546875" bestFit="1" customWidth="1"/>
    <col min="8" max="8" width="7.85546875" bestFit="1" customWidth="1"/>
    <col min="9" max="9" width="11.85546875" bestFit="1" customWidth="1"/>
  </cols>
  <sheetData>
    <row r="1" spans="1:9" ht="18" x14ac:dyDescent="0.25">
      <c r="A1" s="37" t="s">
        <v>63</v>
      </c>
      <c r="B1" s="37"/>
      <c r="C1" s="37"/>
      <c r="D1" s="37"/>
      <c r="E1" s="37"/>
      <c r="F1" s="37"/>
      <c r="G1" s="37"/>
      <c r="H1" s="37"/>
      <c r="I1" s="37"/>
    </row>
    <row r="2" spans="1:9" ht="15.75" x14ac:dyDescent="0.25">
      <c r="A2" s="4" t="s">
        <v>65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64</v>
      </c>
    </row>
    <row r="3" spans="1:9" ht="15.75" x14ac:dyDescent="0.25">
      <c r="A3" s="4"/>
      <c r="B3" s="10">
        <v>221111</v>
      </c>
      <c r="C3" s="10" t="s">
        <v>21</v>
      </c>
      <c r="D3" s="10" t="s">
        <v>42</v>
      </c>
      <c r="E3" s="10">
        <v>10</v>
      </c>
      <c r="F3" s="10">
        <v>9</v>
      </c>
      <c r="G3" s="10">
        <v>10</v>
      </c>
      <c r="H3" s="10">
        <v>8.5</v>
      </c>
      <c r="I3" s="4"/>
    </row>
    <row r="4" spans="1:9" ht="15.75" x14ac:dyDescent="0.25">
      <c r="A4" s="4"/>
      <c r="B4" s="3">
        <v>221112</v>
      </c>
      <c r="C4" s="3" t="s">
        <v>22</v>
      </c>
      <c r="D4" s="3" t="s">
        <v>43</v>
      </c>
      <c r="E4" s="3">
        <v>8</v>
      </c>
      <c r="F4" s="3">
        <v>8</v>
      </c>
      <c r="G4" s="3">
        <v>10</v>
      </c>
      <c r="H4" s="3">
        <v>7</v>
      </c>
      <c r="I4" s="4"/>
    </row>
    <row r="5" spans="1:9" ht="15.75" x14ac:dyDescent="0.25">
      <c r="A5" s="4"/>
      <c r="B5" s="10">
        <v>221113</v>
      </c>
      <c r="C5" s="10" t="s">
        <v>23</v>
      </c>
      <c r="D5" s="10" t="s">
        <v>44</v>
      </c>
      <c r="E5" s="10">
        <v>9</v>
      </c>
      <c r="F5" s="10">
        <v>9</v>
      </c>
      <c r="G5" s="10">
        <v>8</v>
      </c>
      <c r="H5" s="10">
        <v>9</v>
      </c>
      <c r="I5" s="4"/>
    </row>
    <row r="6" spans="1:9" ht="15.75" x14ac:dyDescent="0.25">
      <c r="A6" s="4"/>
      <c r="B6" s="3">
        <v>221114</v>
      </c>
      <c r="C6" s="3" t="s">
        <v>24</v>
      </c>
      <c r="D6" s="3" t="s">
        <v>45</v>
      </c>
      <c r="E6" s="3">
        <v>10</v>
      </c>
      <c r="F6" s="3">
        <v>7</v>
      </c>
      <c r="G6" s="3">
        <v>9</v>
      </c>
      <c r="H6" s="3">
        <v>10</v>
      </c>
      <c r="I6" s="4"/>
    </row>
    <row r="7" spans="1:9" ht="15.75" x14ac:dyDescent="0.25">
      <c r="A7" s="4"/>
      <c r="B7" s="10">
        <v>221115</v>
      </c>
      <c r="C7" s="10" t="s">
        <v>30</v>
      </c>
      <c r="D7" s="10" t="s">
        <v>46</v>
      </c>
      <c r="E7" s="10">
        <v>7</v>
      </c>
      <c r="F7" s="10">
        <v>7</v>
      </c>
      <c r="G7" s="10">
        <v>6</v>
      </c>
      <c r="H7" s="10">
        <v>5</v>
      </c>
      <c r="I7" s="4"/>
    </row>
    <row r="8" spans="1:9" ht="15.75" x14ac:dyDescent="0.25">
      <c r="A8" s="4"/>
      <c r="B8" s="3">
        <v>221116</v>
      </c>
      <c r="C8" s="3" t="s">
        <v>31</v>
      </c>
      <c r="D8" s="3" t="s">
        <v>47</v>
      </c>
      <c r="E8" s="3">
        <v>6</v>
      </c>
      <c r="F8" s="3">
        <v>8</v>
      </c>
      <c r="G8" s="3">
        <v>8</v>
      </c>
      <c r="H8" s="3">
        <v>7</v>
      </c>
      <c r="I8" s="4"/>
    </row>
    <row r="9" spans="1:9" ht="15.75" x14ac:dyDescent="0.25">
      <c r="A9" s="4"/>
      <c r="B9" s="10">
        <v>221117</v>
      </c>
      <c r="C9" s="10" t="s">
        <v>32</v>
      </c>
      <c r="D9" s="10" t="s">
        <v>48</v>
      </c>
      <c r="E9" s="10">
        <v>8</v>
      </c>
      <c r="F9" s="10">
        <v>10</v>
      </c>
      <c r="G9" s="10">
        <v>10</v>
      </c>
      <c r="H9" s="10">
        <v>9</v>
      </c>
      <c r="I9" s="4"/>
    </row>
    <row r="10" spans="1:9" ht="15.75" x14ac:dyDescent="0.25">
      <c r="A10" s="4"/>
      <c r="B10" s="3">
        <v>221118</v>
      </c>
      <c r="C10" s="3" t="s">
        <v>25</v>
      </c>
      <c r="D10" s="3" t="s">
        <v>49</v>
      </c>
      <c r="E10" s="3">
        <v>5</v>
      </c>
      <c r="F10" s="3">
        <v>7</v>
      </c>
      <c r="G10" s="3">
        <v>9</v>
      </c>
      <c r="H10" s="3">
        <v>10</v>
      </c>
      <c r="I10" s="4"/>
    </row>
    <row r="11" spans="1:9" ht="15.75" x14ac:dyDescent="0.25">
      <c r="A11" s="4"/>
      <c r="B11" s="10">
        <v>221119</v>
      </c>
      <c r="C11" s="10" t="s">
        <v>33</v>
      </c>
      <c r="D11" s="10" t="s">
        <v>50</v>
      </c>
      <c r="E11" s="10">
        <v>9</v>
      </c>
      <c r="F11" s="10">
        <v>8</v>
      </c>
      <c r="G11" s="10">
        <v>10</v>
      </c>
      <c r="H11" s="10">
        <v>9</v>
      </c>
      <c r="I11" s="4"/>
    </row>
    <row r="12" spans="1:9" ht="15.75" x14ac:dyDescent="0.25">
      <c r="A12" s="4"/>
      <c r="B12" s="3">
        <v>221120</v>
      </c>
      <c r="C12" s="3" t="s">
        <v>34</v>
      </c>
      <c r="D12" s="3" t="s">
        <v>51</v>
      </c>
      <c r="E12" s="3">
        <v>10</v>
      </c>
      <c r="F12" s="3">
        <v>10</v>
      </c>
      <c r="G12" s="3">
        <v>9</v>
      </c>
      <c r="H12" s="3">
        <v>7.5</v>
      </c>
      <c r="I12" s="4"/>
    </row>
    <row r="13" spans="1:9" ht="15.75" x14ac:dyDescent="0.25">
      <c r="A13" s="4"/>
      <c r="B13" s="10">
        <v>221121</v>
      </c>
      <c r="C13" s="10" t="s">
        <v>26</v>
      </c>
      <c r="D13" s="10" t="s">
        <v>41</v>
      </c>
      <c r="E13" s="10">
        <v>10</v>
      </c>
      <c r="F13" s="10">
        <v>10</v>
      </c>
      <c r="G13" s="10">
        <v>10</v>
      </c>
      <c r="H13" s="10">
        <v>10</v>
      </c>
      <c r="I13" s="4"/>
    </row>
    <row r="14" spans="1:9" ht="15.75" x14ac:dyDescent="0.25">
      <c r="A14" s="4"/>
      <c r="B14" s="3">
        <v>221122</v>
      </c>
      <c r="C14" s="3" t="s">
        <v>35</v>
      </c>
      <c r="D14" s="3" t="s">
        <v>52</v>
      </c>
      <c r="E14" s="3">
        <v>6</v>
      </c>
      <c r="F14" s="3">
        <v>6</v>
      </c>
      <c r="G14" s="3">
        <v>8</v>
      </c>
      <c r="H14" s="3">
        <v>10</v>
      </c>
      <c r="I14" s="4"/>
    </row>
    <row r="15" spans="1:9" ht="15.75" x14ac:dyDescent="0.25">
      <c r="I15" s="38"/>
    </row>
  </sheetData>
  <mergeCells count="1">
    <mergeCell ref="A1:I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topLeftCell="B1" workbookViewId="0">
      <selection activeCell="G5" sqref="G5"/>
    </sheetView>
  </sheetViews>
  <sheetFormatPr baseColWidth="10" defaultRowHeight="15" x14ac:dyDescent="0.25"/>
  <cols>
    <col min="2" max="2" width="16.28515625" customWidth="1"/>
    <col min="3" max="3" width="20.28515625" customWidth="1"/>
    <col min="4" max="4" width="24.7109375" customWidth="1"/>
    <col min="5" max="5" width="36.5703125" customWidth="1"/>
    <col min="6" max="6" width="24.7109375" customWidth="1"/>
    <col min="7" max="7" width="34.28515625" customWidth="1"/>
    <col min="8" max="8" width="20" customWidth="1"/>
  </cols>
  <sheetData>
    <row r="3" spans="2:8" ht="18" x14ac:dyDescent="0.25">
      <c r="B3" s="18" t="s">
        <v>11</v>
      </c>
      <c r="C3" s="19"/>
      <c r="D3" s="19"/>
      <c r="E3" s="19"/>
      <c r="F3" s="19"/>
      <c r="G3" s="19"/>
      <c r="H3" s="20"/>
    </row>
    <row r="4" spans="2:8" ht="15.75" x14ac:dyDescent="0.25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</row>
    <row r="5" spans="2:8" ht="15.75" x14ac:dyDescent="0.25">
      <c r="B5" s="5" t="s">
        <v>7</v>
      </c>
      <c r="C5" s="21"/>
      <c r="D5" s="3"/>
      <c r="E5" s="40"/>
      <c r="F5" s="3"/>
      <c r="G5" s="39"/>
      <c r="H5" s="7"/>
    </row>
    <row r="6" spans="2:8" ht="15.75" x14ac:dyDescent="0.25">
      <c r="B6" s="5" t="s">
        <v>8</v>
      </c>
      <c r="C6" s="21"/>
      <c r="D6" s="3"/>
      <c r="E6" s="3"/>
      <c r="F6" s="3"/>
      <c r="G6" s="3"/>
      <c r="H6" s="7"/>
    </row>
    <row r="7" spans="2:8" ht="15.75" x14ac:dyDescent="0.25">
      <c r="B7" s="5" t="s">
        <v>9</v>
      </c>
      <c r="C7" s="21"/>
      <c r="D7" s="3"/>
      <c r="E7" s="3"/>
      <c r="F7" s="3"/>
      <c r="G7" s="3"/>
      <c r="H7" s="7"/>
    </row>
    <row r="8" spans="2:8" ht="15.75" x14ac:dyDescent="0.25">
      <c r="B8" s="14" t="s">
        <v>10</v>
      </c>
      <c r="C8" s="22"/>
      <c r="D8" s="8"/>
      <c r="E8" s="8"/>
      <c r="F8" s="8"/>
      <c r="G8" s="8"/>
      <c r="H8" s="9"/>
    </row>
  </sheetData>
  <mergeCells count="1">
    <mergeCell ref="B3:H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>
      <selection activeCell="K5" sqref="K5:L6"/>
    </sheetView>
  </sheetViews>
  <sheetFormatPr baseColWidth="10" defaultRowHeight="15" x14ac:dyDescent="0.25"/>
  <cols>
    <col min="2" max="2" width="13" customWidth="1"/>
    <col min="3" max="3" width="12.42578125" customWidth="1"/>
    <col min="4" max="4" width="12" customWidth="1"/>
    <col min="5" max="5" width="12.140625" customWidth="1"/>
    <col min="6" max="6" width="16.7109375" customWidth="1"/>
    <col min="7" max="7" width="13.7109375" customWidth="1"/>
    <col min="9" max="9" width="12.85546875" customWidth="1"/>
    <col min="11" max="11" width="17.140625" bestFit="1" customWidth="1"/>
    <col min="12" max="12" width="13.28515625" customWidth="1"/>
  </cols>
  <sheetData>
    <row r="2" spans="2:12" ht="18" x14ac:dyDescent="0.25">
      <c r="B2" s="15" t="s">
        <v>12</v>
      </c>
      <c r="C2" s="16"/>
      <c r="D2" s="16"/>
      <c r="E2" s="16"/>
      <c r="F2" s="16"/>
      <c r="G2" s="16"/>
      <c r="H2" s="16"/>
      <c r="I2" s="17"/>
    </row>
    <row r="3" spans="2:12" ht="15.75" x14ac:dyDescent="0.25">
      <c r="B3" s="23" t="s">
        <v>13</v>
      </c>
      <c r="C3" s="24" t="s">
        <v>14</v>
      </c>
      <c r="D3" s="24" t="s">
        <v>15</v>
      </c>
      <c r="E3" s="24" t="s">
        <v>16</v>
      </c>
      <c r="F3" s="24" t="s">
        <v>17</v>
      </c>
      <c r="G3" s="24" t="s">
        <v>18</v>
      </c>
      <c r="H3" s="24" t="s">
        <v>19</v>
      </c>
      <c r="I3" s="25" t="s">
        <v>20</v>
      </c>
      <c r="K3" s="33" t="s">
        <v>61</v>
      </c>
      <c r="L3" s="36" t="s">
        <v>62</v>
      </c>
    </row>
    <row r="4" spans="2:12" ht="15.75" x14ac:dyDescent="0.25">
      <c r="B4" s="6">
        <v>221111</v>
      </c>
      <c r="C4" s="3" t="s">
        <v>21</v>
      </c>
      <c r="D4" s="3" t="s">
        <v>42</v>
      </c>
      <c r="E4" s="3">
        <v>10</v>
      </c>
      <c r="F4" s="3">
        <v>9</v>
      </c>
      <c r="G4" s="3">
        <v>10</v>
      </c>
      <c r="H4" s="3">
        <v>8.5</v>
      </c>
      <c r="I4" s="7">
        <f>AVERAGE(Tabla3[[#This Row],[Español]:[Inglés]])</f>
        <v>9.375</v>
      </c>
      <c r="K4" s="1">
        <v>221114</v>
      </c>
      <c r="L4" s="1">
        <f>LOOKUP(K4,Tabla3[Matrícula],Tabla3[Matemáticas])</f>
        <v>7</v>
      </c>
    </row>
    <row r="5" spans="2:12" ht="15.75" x14ac:dyDescent="0.25">
      <c r="B5" s="6">
        <v>221112</v>
      </c>
      <c r="C5" s="3" t="s">
        <v>22</v>
      </c>
      <c r="D5" s="3" t="s">
        <v>43</v>
      </c>
      <c r="E5" s="3">
        <v>8</v>
      </c>
      <c r="F5" s="3">
        <v>8</v>
      </c>
      <c r="G5" s="3">
        <v>10</v>
      </c>
      <c r="H5" s="3">
        <v>7</v>
      </c>
      <c r="I5" s="7">
        <f>AVERAGE(Tabla3[[#This Row],[Español]:[Inglés]])</f>
        <v>8.25</v>
      </c>
      <c r="K5" s="34"/>
      <c r="L5" s="2"/>
    </row>
    <row r="6" spans="2:12" ht="15.75" x14ac:dyDescent="0.25">
      <c r="B6" s="6">
        <v>221113</v>
      </c>
      <c r="C6" s="3" t="s">
        <v>23</v>
      </c>
      <c r="D6" s="3" t="s">
        <v>44</v>
      </c>
      <c r="E6" s="3">
        <v>9</v>
      </c>
      <c r="F6" s="3">
        <v>9</v>
      </c>
      <c r="G6" s="3">
        <v>8</v>
      </c>
      <c r="H6" s="3">
        <v>9</v>
      </c>
      <c r="I6" s="7">
        <f>AVERAGE(Tabla3[[#This Row],[Español]:[Inglés]])</f>
        <v>8.75</v>
      </c>
      <c r="K6" s="34"/>
      <c r="L6" s="2"/>
    </row>
    <row r="7" spans="2:12" ht="15.75" x14ac:dyDescent="0.25">
      <c r="B7" s="6">
        <v>221114</v>
      </c>
      <c r="C7" s="3" t="s">
        <v>24</v>
      </c>
      <c r="D7" s="3" t="s">
        <v>45</v>
      </c>
      <c r="E7" s="3">
        <v>10</v>
      </c>
      <c r="F7" s="3">
        <v>7</v>
      </c>
      <c r="G7" s="3">
        <v>9</v>
      </c>
      <c r="H7" s="3">
        <v>10</v>
      </c>
      <c r="I7" s="7">
        <f>AVERAGE(Tabla3[[#This Row],[Español]:[Inglés]])</f>
        <v>9</v>
      </c>
      <c r="K7" s="34"/>
      <c r="L7" s="2"/>
    </row>
    <row r="8" spans="2:12" ht="15.75" x14ac:dyDescent="0.25">
      <c r="B8" s="6">
        <v>221115</v>
      </c>
      <c r="C8" s="3" t="s">
        <v>30</v>
      </c>
      <c r="D8" s="3" t="s">
        <v>46</v>
      </c>
      <c r="E8" s="3">
        <v>7</v>
      </c>
      <c r="F8" s="3">
        <v>7</v>
      </c>
      <c r="G8" s="3">
        <v>6</v>
      </c>
      <c r="H8" s="3">
        <v>5</v>
      </c>
      <c r="I8" s="7">
        <f>AVERAGE(Tabla3[[#This Row],[Español]:[Inglés]])</f>
        <v>6.25</v>
      </c>
      <c r="K8" s="34"/>
      <c r="L8" s="2"/>
    </row>
    <row r="9" spans="2:12" ht="15.75" x14ac:dyDescent="0.25">
      <c r="B9" s="6">
        <v>221116</v>
      </c>
      <c r="C9" s="3" t="s">
        <v>31</v>
      </c>
      <c r="D9" s="3" t="s">
        <v>47</v>
      </c>
      <c r="E9" s="3">
        <v>6</v>
      </c>
      <c r="F9" s="3">
        <v>8</v>
      </c>
      <c r="G9" s="3">
        <v>8</v>
      </c>
      <c r="H9" s="3">
        <v>7</v>
      </c>
      <c r="I9" s="7">
        <f>AVERAGE(Tabla3[[#This Row],[Español]:[Inglés]])</f>
        <v>7.25</v>
      </c>
      <c r="K9" s="34"/>
      <c r="L9" s="2"/>
    </row>
    <row r="10" spans="2:12" ht="15.75" x14ac:dyDescent="0.25">
      <c r="B10" s="6">
        <v>221117</v>
      </c>
      <c r="C10" s="3" t="s">
        <v>32</v>
      </c>
      <c r="D10" s="3" t="s">
        <v>48</v>
      </c>
      <c r="E10" s="3">
        <v>8</v>
      </c>
      <c r="F10" s="3">
        <v>10</v>
      </c>
      <c r="G10" s="3">
        <v>10</v>
      </c>
      <c r="H10" s="3">
        <v>9</v>
      </c>
      <c r="I10" s="7">
        <f>AVERAGE(Tabla3[[#This Row],[Español]:[Inglés]])</f>
        <v>9.25</v>
      </c>
      <c r="K10" s="34"/>
      <c r="L10" s="2"/>
    </row>
    <row r="11" spans="2:12" ht="15.75" x14ac:dyDescent="0.25">
      <c r="B11" s="6">
        <v>221118</v>
      </c>
      <c r="C11" s="3" t="s">
        <v>25</v>
      </c>
      <c r="D11" s="3" t="s">
        <v>49</v>
      </c>
      <c r="E11" s="3">
        <v>5</v>
      </c>
      <c r="F11" s="3">
        <v>7</v>
      </c>
      <c r="G11" s="3">
        <v>9</v>
      </c>
      <c r="H11" s="3">
        <v>10</v>
      </c>
      <c r="I11" s="7">
        <f>AVERAGE(Tabla3[[#This Row],[Español]:[Inglés]])</f>
        <v>7.75</v>
      </c>
      <c r="K11" s="34"/>
      <c r="L11" s="2"/>
    </row>
    <row r="12" spans="2:12" ht="15.75" x14ac:dyDescent="0.25">
      <c r="B12" s="6">
        <v>221119</v>
      </c>
      <c r="C12" s="3" t="s">
        <v>33</v>
      </c>
      <c r="D12" s="3" t="s">
        <v>50</v>
      </c>
      <c r="E12" s="3">
        <v>9</v>
      </c>
      <c r="F12" s="3">
        <v>8</v>
      </c>
      <c r="G12" s="3">
        <v>10</v>
      </c>
      <c r="H12" s="3">
        <v>9</v>
      </c>
      <c r="I12" s="7">
        <f>AVERAGE(Tabla3[[#This Row],[Español]:[Inglés]])</f>
        <v>9</v>
      </c>
      <c r="K12" s="34"/>
      <c r="L12" s="2"/>
    </row>
    <row r="13" spans="2:12" ht="15.75" x14ac:dyDescent="0.25">
      <c r="B13" s="6">
        <v>221120</v>
      </c>
      <c r="C13" s="3" t="s">
        <v>34</v>
      </c>
      <c r="D13" s="3" t="s">
        <v>51</v>
      </c>
      <c r="E13" s="3">
        <v>10</v>
      </c>
      <c r="F13" s="3">
        <v>10</v>
      </c>
      <c r="G13" s="3">
        <v>9</v>
      </c>
      <c r="H13" s="3">
        <v>7.5</v>
      </c>
      <c r="I13" s="7">
        <f>AVERAGE(Tabla3[[#This Row],[Español]:[Inglés]])</f>
        <v>9.125</v>
      </c>
      <c r="K13" s="34"/>
      <c r="L13" s="2"/>
    </row>
    <row r="14" spans="2:12" ht="15.75" x14ac:dyDescent="0.25">
      <c r="B14" s="6">
        <v>221121</v>
      </c>
      <c r="C14" s="3" t="s">
        <v>26</v>
      </c>
      <c r="D14" s="3" t="s">
        <v>41</v>
      </c>
      <c r="E14" s="3">
        <v>10</v>
      </c>
      <c r="F14" s="3">
        <v>10</v>
      </c>
      <c r="G14" s="3">
        <v>10</v>
      </c>
      <c r="H14" s="3">
        <v>10</v>
      </c>
      <c r="I14" s="7">
        <f>AVERAGE(Tabla3[[#This Row],[Español]:[Inglés]])</f>
        <v>10</v>
      </c>
      <c r="K14" s="34"/>
      <c r="L14" s="2"/>
    </row>
    <row r="15" spans="2:12" ht="15.75" x14ac:dyDescent="0.25">
      <c r="B15" s="6">
        <v>221122</v>
      </c>
      <c r="C15" s="3" t="s">
        <v>35</v>
      </c>
      <c r="D15" s="3" t="s">
        <v>52</v>
      </c>
      <c r="E15" s="3">
        <v>6</v>
      </c>
      <c r="F15" s="3">
        <v>6</v>
      </c>
      <c r="G15" s="3">
        <v>8</v>
      </c>
      <c r="H15" s="3">
        <v>10</v>
      </c>
      <c r="I15" s="7">
        <f>AVERAGE(Tabla3[[#This Row],[Español]:[Inglés]])</f>
        <v>7.5</v>
      </c>
      <c r="K15" s="34"/>
      <c r="L15" s="2"/>
    </row>
    <row r="16" spans="2:12" ht="15.75" x14ac:dyDescent="0.25">
      <c r="B16" s="6">
        <v>221123</v>
      </c>
      <c r="C16" s="3" t="s">
        <v>36</v>
      </c>
      <c r="D16" s="3" t="s">
        <v>53</v>
      </c>
      <c r="E16" s="3">
        <v>9</v>
      </c>
      <c r="F16" s="3">
        <v>7</v>
      </c>
      <c r="G16" s="3">
        <v>8</v>
      </c>
      <c r="H16" s="3">
        <v>10</v>
      </c>
      <c r="I16" s="7">
        <f>AVERAGE(Tabla3[[#This Row],[Español]:[Inglés]])</f>
        <v>8.5</v>
      </c>
      <c r="K16" s="34"/>
      <c r="L16" s="2"/>
    </row>
    <row r="17" spans="2:12" ht="15.75" x14ac:dyDescent="0.25">
      <c r="B17" s="26">
        <v>221124</v>
      </c>
      <c r="C17" s="27" t="s">
        <v>37</v>
      </c>
      <c r="D17" s="3" t="s">
        <v>54</v>
      </c>
      <c r="E17" s="3">
        <v>10</v>
      </c>
      <c r="F17" s="3">
        <v>10</v>
      </c>
      <c r="G17" s="3">
        <v>9</v>
      </c>
      <c r="H17" s="3">
        <v>9</v>
      </c>
      <c r="I17" s="7">
        <f>AVERAGE(Tabla3[[#This Row],[Español]:[Inglés]])</f>
        <v>9.5</v>
      </c>
      <c r="K17" s="34"/>
      <c r="L17" s="2"/>
    </row>
    <row r="18" spans="2:12" ht="15.75" x14ac:dyDescent="0.25">
      <c r="B18" s="26">
        <v>221125</v>
      </c>
      <c r="C18" s="27" t="s">
        <v>38</v>
      </c>
      <c r="D18" s="3" t="s">
        <v>55</v>
      </c>
      <c r="E18" s="3">
        <v>8</v>
      </c>
      <c r="F18" s="3">
        <v>8</v>
      </c>
      <c r="G18" s="3">
        <v>10</v>
      </c>
      <c r="H18" s="3">
        <v>9</v>
      </c>
      <c r="I18" s="7">
        <f>AVERAGE(Tabla3[[#This Row],[Español]:[Inglés]])</f>
        <v>8.75</v>
      </c>
      <c r="K18" s="34"/>
      <c r="L18" s="2"/>
    </row>
    <row r="19" spans="2:12" ht="15.75" x14ac:dyDescent="0.25">
      <c r="B19" s="26">
        <v>221126</v>
      </c>
      <c r="C19" s="3" t="s">
        <v>27</v>
      </c>
      <c r="D19" s="3" t="s">
        <v>56</v>
      </c>
      <c r="E19" s="3">
        <v>10</v>
      </c>
      <c r="F19" s="3">
        <v>10</v>
      </c>
      <c r="G19" s="3">
        <v>8</v>
      </c>
      <c r="H19" s="3">
        <v>7</v>
      </c>
      <c r="I19" s="7">
        <f>AVERAGE(Tabla3[[#This Row],[Español]:[Inglés]])</f>
        <v>8.75</v>
      </c>
      <c r="K19" s="34"/>
      <c r="L19" s="2"/>
    </row>
    <row r="20" spans="2:12" ht="15.75" x14ac:dyDescent="0.25">
      <c r="B20" s="26">
        <v>221127</v>
      </c>
      <c r="C20" s="27" t="s">
        <v>39</v>
      </c>
      <c r="D20" s="3" t="s">
        <v>57</v>
      </c>
      <c r="E20" s="3">
        <v>8</v>
      </c>
      <c r="F20" s="3">
        <v>8</v>
      </c>
      <c r="G20" s="3">
        <v>6</v>
      </c>
      <c r="H20" s="3">
        <v>6</v>
      </c>
      <c r="I20" s="7">
        <f>AVERAGE(Tabla3[[#This Row],[Español]:[Inglés]])</f>
        <v>7</v>
      </c>
      <c r="K20" s="34"/>
      <c r="L20" s="2"/>
    </row>
    <row r="21" spans="2:12" ht="15.75" x14ac:dyDescent="0.25">
      <c r="B21" s="26">
        <v>221128</v>
      </c>
      <c r="C21" s="3" t="s">
        <v>28</v>
      </c>
      <c r="D21" s="3" t="s">
        <v>58</v>
      </c>
      <c r="E21" s="3">
        <v>10</v>
      </c>
      <c r="F21" s="3">
        <v>9</v>
      </c>
      <c r="G21" s="3">
        <v>9</v>
      </c>
      <c r="H21" s="3">
        <v>9</v>
      </c>
      <c r="I21" s="7">
        <f>AVERAGE(Tabla3[[#This Row],[Español]:[Inglés]])</f>
        <v>9.25</v>
      </c>
      <c r="K21" s="34"/>
      <c r="L21" s="2"/>
    </row>
    <row r="22" spans="2:12" ht="15.75" x14ac:dyDescent="0.25">
      <c r="B22" s="26">
        <v>221129</v>
      </c>
      <c r="C22" s="3" t="s">
        <v>29</v>
      </c>
      <c r="D22" s="3" t="s">
        <v>59</v>
      </c>
      <c r="E22" s="3">
        <v>9</v>
      </c>
      <c r="F22" s="3">
        <v>8</v>
      </c>
      <c r="G22" s="3">
        <v>9</v>
      </c>
      <c r="H22" s="3">
        <v>8</v>
      </c>
      <c r="I22" s="7">
        <f>AVERAGE(Tabla3[[#This Row],[Español]:[Inglés]])</f>
        <v>8.5</v>
      </c>
      <c r="K22" s="34"/>
      <c r="L22" s="2"/>
    </row>
    <row r="23" spans="2:12" ht="15.75" x14ac:dyDescent="0.25">
      <c r="B23" s="30">
        <v>221130</v>
      </c>
      <c r="C23" s="8" t="s">
        <v>40</v>
      </c>
      <c r="D23" s="8" t="s">
        <v>60</v>
      </c>
      <c r="E23" s="8">
        <v>10</v>
      </c>
      <c r="F23" s="8">
        <v>9</v>
      </c>
      <c r="G23" s="8">
        <v>10</v>
      </c>
      <c r="H23" s="8">
        <v>7</v>
      </c>
      <c r="I23" s="9">
        <f>AVERAGE(Tabla3[[#This Row],[Español]:[Inglés]])</f>
        <v>9</v>
      </c>
      <c r="K23" s="34"/>
      <c r="L23" s="2"/>
    </row>
    <row r="24" spans="2:12" ht="15.75" x14ac:dyDescent="0.25">
      <c r="K24" s="35"/>
      <c r="L24" s="53"/>
    </row>
    <row r="25" spans="2:12" x14ac:dyDescent="0.25">
      <c r="L25" s="53"/>
    </row>
  </sheetData>
  <mergeCells count="1">
    <mergeCell ref="B2:I2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2"/>
  <sheetViews>
    <sheetView zoomScaleNormal="100" zoomScaleSheetLayoutView="110" zoomScalePageLayoutView="150" workbookViewId="0">
      <selection activeCell="K20" sqref="K20"/>
    </sheetView>
  </sheetViews>
  <sheetFormatPr baseColWidth="10" defaultRowHeight="15" x14ac:dyDescent="0.25"/>
  <cols>
    <col min="2" max="3" width="10.28515625" bestFit="1" customWidth="1"/>
    <col min="4" max="4" width="10.5703125" bestFit="1" customWidth="1"/>
    <col min="5" max="5" width="9.140625" bestFit="1" customWidth="1"/>
    <col min="6" max="6" width="13.5703125" bestFit="1" customWidth="1"/>
    <col min="7" max="7" width="11" bestFit="1" customWidth="1"/>
    <col min="8" max="8" width="7.140625" bestFit="1" customWidth="1"/>
    <col min="9" max="9" width="9.85546875" bestFit="1" customWidth="1"/>
  </cols>
  <sheetData>
    <row r="1" spans="2:9" x14ac:dyDescent="0.25">
      <c r="B1" s="50" t="s">
        <v>63</v>
      </c>
      <c r="C1" s="51"/>
      <c r="D1" s="51"/>
      <c r="E1" s="51"/>
      <c r="F1" s="51"/>
      <c r="G1" s="51"/>
      <c r="H1" s="51"/>
      <c r="I1" s="52"/>
    </row>
    <row r="2" spans="2:9" x14ac:dyDescent="0.25">
      <c r="B2" s="41" t="s">
        <v>13</v>
      </c>
      <c r="C2" s="42" t="s">
        <v>14</v>
      </c>
      <c r="D2" s="42" t="s">
        <v>15</v>
      </c>
      <c r="E2" s="42" t="s">
        <v>16</v>
      </c>
      <c r="F2" s="42" t="s">
        <v>17</v>
      </c>
      <c r="G2" s="42" t="s">
        <v>18</v>
      </c>
      <c r="H2" s="42" t="s">
        <v>19</v>
      </c>
      <c r="I2" s="43" t="s">
        <v>20</v>
      </c>
    </row>
    <row r="3" spans="2:9" x14ac:dyDescent="0.25">
      <c r="B3" s="44">
        <v>221111</v>
      </c>
      <c r="C3" s="28" t="s">
        <v>21</v>
      </c>
      <c r="D3" s="28" t="s">
        <v>42</v>
      </c>
      <c r="E3" s="28">
        <v>10</v>
      </c>
      <c r="F3" s="28">
        <v>9</v>
      </c>
      <c r="G3" s="28">
        <v>10</v>
      </c>
      <c r="H3" s="28">
        <v>8.5</v>
      </c>
      <c r="I3" s="29">
        <f>AVERAGE(Tabla37[[#This Row],[Español]:[Inglés]])</f>
        <v>9.375</v>
      </c>
    </row>
    <row r="4" spans="2:9" x14ac:dyDescent="0.25">
      <c r="B4" s="44">
        <v>221112</v>
      </c>
      <c r="C4" s="28" t="s">
        <v>22</v>
      </c>
      <c r="D4" s="28" t="s">
        <v>43</v>
      </c>
      <c r="E4" s="28">
        <v>8</v>
      </c>
      <c r="F4" s="28">
        <v>8</v>
      </c>
      <c r="G4" s="28">
        <v>10</v>
      </c>
      <c r="H4" s="28">
        <v>7</v>
      </c>
      <c r="I4" s="29">
        <f>AVERAGE(Tabla37[[#This Row],[Español]:[Inglés]])</f>
        <v>8.25</v>
      </c>
    </row>
    <row r="5" spans="2:9" x14ac:dyDescent="0.25">
      <c r="B5" s="44">
        <v>221113</v>
      </c>
      <c r="C5" s="28" t="s">
        <v>23</v>
      </c>
      <c r="D5" s="28" t="s">
        <v>44</v>
      </c>
      <c r="E5" s="28">
        <v>9</v>
      </c>
      <c r="F5" s="28">
        <v>9</v>
      </c>
      <c r="G5" s="28">
        <v>8</v>
      </c>
      <c r="H5" s="28">
        <v>9</v>
      </c>
      <c r="I5" s="29">
        <f>AVERAGE(Tabla37[[#This Row],[Español]:[Inglés]])</f>
        <v>8.75</v>
      </c>
    </row>
    <row r="6" spans="2:9" x14ac:dyDescent="0.25">
      <c r="B6" s="44">
        <v>221114</v>
      </c>
      <c r="C6" s="28" t="s">
        <v>24</v>
      </c>
      <c r="D6" s="28" t="s">
        <v>45</v>
      </c>
      <c r="E6" s="28">
        <v>10</v>
      </c>
      <c r="F6" s="28">
        <v>7</v>
      </c>
      <c r="G6" s="28">
        <v>9</v>
      </c>
      <c r="H6" s="28">
        <v>10</v>
      </c>
      <c r="I6" s="29">
        <f>AVERAGE(Tabla37[[#This Row],[Español]:[Inglés]])</f>
        <v>9</v>
      </c>
    </row>
    <row r="7" spans="2:9" x14ac:dyDescent="0.25">
      <c r="B7" s="44">
        <v>221115</v>
      </c>
      <c r="C7" s="28" t="s">
        <v>30</v>
      </c>
      <c r="D7" s="28" t="s">
        <v>46</v>
      </c>
      <c r="E7" s="28">
        <v>7</v>
      </c>
      <c r="F7" s="28">
        <v>7</v>
      </c>
      <c r="G7" s="28">
        <v>6</v>
      </c>
      <c r="H7" s="28">
        <v>5</v>
      </c>
      <c r="I7" s="29">
        <f>AVERAGE(Tabla37[[#This Row],[Español]:[Inglés]])</f>
        <v>6.25</v>
      </c>
    </row>
    <row r="8" spans="2:9" x14ac:dyDescent="0.25">
      <c r="B8" s="44">
        <v>221116</v>
      </c>
      <c r="C8" s="28" t="s">
        <v>31</v>
      </c>
      <c r="D8" s="28" t="s">
        <v>47</v>
      </c>
      <c r="E8" s="28">
        <v>6</v>
      </c>
      <c r="F8" s="28">
        <v>8</v>
      </c>
      <c r="G8" s="28">
        <v>8</v>
      </c>
      <c r="H8" s="28">
        <v>7</v>
      </c>
      <c r="I8" s="29">
        <f>AVERAGE(Tabla37[[#This Row],[Español]:[Inglés]])</f>
        <v>7.25</v>
      </c>
    </row>
    <row r="9" spans="2:9" x14ac:dyDescent="0.25">
      <c r="B9" s="44">
        <v>221117</v>
      </c>
      <c r="C9" s="28" t="s">
        <v>32</v>
      </c>
      <c r="D9" s="28" t="s">
        <v>48</v>
      </c>
      <c r="E9" s="28">
        <v>8</v>
      </c>
      <c r="F9" s="28">
        <v>10</v>
      </c>
      <c r="G9" s="28">
        <v>10</v>
      </c>
      <c r="H9" s="28">
        <v>9</v>
      </c>
      <c r="I9" s="29">
        <f>AVERAGE(Tabla37[[#This Row],[Español]:[Inglés]])</f>
        <v>9.25</v>
      </c>
    </row>
    <row r="10" spans="2:9" x14ac:dyDescent="0.25">
      <c r="B10" s="44">
        <v>221118</v>
      </c>
      <c r="C10" s="28" t="s">
        <v>25</v>
      </c>
      <c r="D10" s="28" t="s">
        <v>49</v>
      </c>
      <c r="E10" s="28">
        <v>5</v>
      </c>
      <c r="F10" s="28">
        <v>7</v>
      </c>
      <c r="G10" s="28">
        <v>9</v>
      </c>
      <c r="H10" s="28">
        <v>10</v>
      </c>
      <c r="I10" s="29">
        <f>AVERAGE(Tabla37[[#This Row],[Español]:[Inglés]])</f>
        <v>7.75</v>
      </c>
    </row>
    <row r="11" spans="2:9" x14ac:dyDescent="0.25">
      <c r="B11" s="44">
        <v>221119</v>
      </c>
      <c r="C11" s="28" t="s">
        <v>33</v>
      </c>
      <c r="D11" s="28" t="s">
        <v>50</v>
      </c>
      <c r="E11" s="28">
        <v>9</v>
      </c>
      <c r="F11" s="28">
        <v>8</v>
      </c>
      <c r="G11" s="28">
        <v>10</v>
      </c>
      <c r="H11" s="28">
        <v>9</v>
      </c>
      <c r="I11" s="29">
        <f>AVERAGE(Tabla37[[#This Row],[Español]:[Inglés]])</f>
        <v>9</v>
      </c>
    </row>
    <row r="12" spans="2:9" x14ac:dyDescent="0.25">
      <c r="B12" s="44">
        <v>221120</v>
      </c>
      <c r="C12" s="28" t="s">
        <v>34</v>
      </c>
      <c r="D12" s="28" t="s">
        <v>51</v>
      </c>
      <c r="E12" s="28">
        <v>10</v>
      </c>
      <c r="F12" s="28">
        <v>10</v>
      </c>
      <c r="G12" s="28">
        <v>9</v>
      </c>
      <c r="H12" s="28">
        <v>7.5</v>
      </c>
      <c r="I12" s="29">
        <f>AVERAGE(Tabla37[[#This Row],[Español]:[Inglés]])</f>
        <v>9.125</v>
      </c>
    </row>
    <row r="13" spans="2:9" x14ac:dyDescent="0.25">
      <c r="B13" s="44">
        <v>221121</v>
      </c>
      <c r="C13" s="28" t="s">
        <v>26</v>
      </c>
      <c r="D13" s="28" t="s">
        <v>41</v>
      </c>
      <c r="E13" s="28">
        <v>10</v>
      </c>
      <c r="F13" s="28">
        <v>10</v>
      </c>
      <c r="G13" s="28">
        <v>10</v>
      </c>
      <c r="H13" s="28">
        <v>10</v>
      </c>
      <c r="I13" s="29">
        <f>AVERAGE(Tabla37[[#This Row],[Español]:[Inglés]])</f>
        <v>10</v>
      </c>
    </row>
    <row r="14" spans="2:9" x14ac:dyDescent="0.25">
      <c r="B14" s="44">
        <v>221122</v>
      </c>
      <c r="C14" s="28" t="s">
        <v>35</v>
      </c>
      <c r="D14" s="28" t="s">
        <v>52</v>
      </c>
      <c r="E14" s="28">
        <v>6</v>
      </c>
      <c r="F14" s="28">
        <v>6</v>
      </c>
      <c r="G14" s="28">
        <v>8</v>
      </c>
      <c r="H14" s="28">
        <v>10</v>
      </c>
      <c r="I14" s="29">
        <f>AVERAGE(Tabla37[[#This Row],[Español]:[Inglés]])</f>
        <v>7.5</v>
      </c>
    </row>
    <row r="15" spans="2:9" x14ac:dyDescent="0.25">
      <c r="B15" s="44">
        <v>221123</v>
      </c>
      <c r="C15" s="28" t="s">
        <v>36</v>
      </c>
      <c r="D15" s="28" t="s">
        <v>53</v>
      </c>
      <c r="E15" s="28">
        <v>9</v>
      </c>
      <c r="F15" s="28">
        <v>7</v>
      </c>
      <c r="G15" s="28">
        <v>8</v>
      </c>
      <c r="H15" s="28">
        <v>10</v>
      </c>
      <c r="I15" s="29">
        <f>AVERAGE(Tabla37[[#This Row],[Español]:[Inglés]])</f>
        <v>8.5</v>
      </c>
    </row>
    <row r="16" spans="2:9" x14ac:dyDescent="0.25">
      <c r="B16" s="45">
        <v>221124</v>
      </c>
      <c r="C16" s="46" t="s">
        <v>37</v>
      </c>
      <c r="D16" s="28" t="s">
        <v>54</v>
      </c>
      <c r="E16" s="28">
        <v>10</v>
      </c>
      <c r="F16" s="28">
        <v>10</v>
      </c>
      <c r="G16" s="28">
        <v>9</v>
      </c>
      <c r="H16" s="28">
        <v>9</v>
      </c>
      <c r="I16" s="29">
        <f>AVERAGE(Tabla37[[#This Row],[Español]:[Inglés]])</f>
        <v>9.5</v>
      </c>
    </row>
    <row r="17" spans="2:9" x14ac:dyDescent="0.25">
      <c r="B17" s="45">
        <v>221125</v>
      </c>
      <c r="C17" s="46" t="s">
        <v>38</v>
      </c>
      <c r="D17" s="28" t="s">
        <v>55</v>
      </c>
      <c r="E17" s="28">
        <v>8</v>
      </c>
      <c r="F17" s="28">
        <v>8</v>
      </c>
      <c r="G17" s="28">
        <v>10</v>
      </c>
      <c r="H17" s="28">
        <v>9</v>
      </c>
      <c r="I17" s="29">
        <f>AVERAGE(Tabla37[[#This Row],[Español]:[Inglés]])</f>
        <v>8.75</v>
      </c>
    </row>
    <row r="18" spans="2:9" x14ac:dyDescent="0.25">
      <c r="B18" s="45">
        <v>221126</v>
      </c>
      <c r="C18" s="28" t="s">
        <v>27</v>
      </c>
      <c r="D18" s="28" t="s">
        <v>56</v>
      </c>
      <c r="E18" s="28">
        <v>10</v>
      </c>
      <c r="F18" s="28">
        <v>10</v>
      </c>
      <c r="G18" s="28">
        <v>8</v>
      </c>
      <c r="H18" s="28">
        <v>7</v>
      </c>
      <c r="I18" s="29">
        <f>AVERAGE(Tabla37[[#This Row],[Español]:[Inglés]])</f>
        <v>8.75</v>
      </c>
    </row>
    <row r="19" spans="2:9" x14ac:dyDescent="0.25">
      <c r="B19" s="45">
        <v>221127</v>
      </c>
      <c r="C19" s="46" t="s">
        <v>39</v>
      </c>
      <c r="D19" s="28" t="s">
        <v>57</v>
      </c>
      <c r="E19" s="28">
        <v>8</v>
      </c>
      <c r="F19" s="28">
        <v>8</v>
      </c>
      <c r="G19" s="28">
        <v>6</v>
      </c>
      <c r="H19" s="28">
        <v>6</v>
      </c>
      <c r="I19" s="29">
        <f>AVERAGE(Tabla37[[#This Row],[Español]:[Inglés]])</f>
        <v>7</v>
      </c>
    </row>
    <row r="20" spans="2:9" x14ac:dyDescent="0.25">
      <c r="B20" s="45">
        <v>221128</v>
      </c>
      <c r="C20" s="28" t="s">
        <v>28</v>
      </c>
      <c r="D20" s="28" t="s">
        <v>58</v>
      </c>
      <c r="E20" s="28">
        <v>10</v>
      </c>
      <c r="F20" s="28">
        <v>9</v>
      </c>
      <c r="G20" s="28">
        <v>9</v>
      </c>
      <c r="H20" s="28">
        <v>9</v>
      </c>
      <c r="I20" s="29">
        <f>AVERAGE(Tabla37[[#This Row],[Español]:[Inglés]])</f>
        <v>9.25</v>
      </c>
    </row>
    <row r="21" spans="2:9" x14ac:dyDescent="0.25">
      <c r="B21" s="45">
        <v>221129</v>
      </c>
      <c r="C21" s="28" t="s">
        <v>29</v>
      </c>
      <c r="D21" s="28" t="s">
        <v>59</v>
      </c>
      <c r="E21" s="28">
        <v>9</v>
      </c>
      <c r="F21" s="28">
        <v>8</v>
      </c>
      <c r="G21" s="28">
        <v>9</v>
      </c>
      <c r="H21" s="28">
        <v>8</v>
      </c>
      <c r="I21" s="29">
        <f>AVERAGE(Tabla37[[#This Row],[Español]:[Inglés]])</f>
        <v>8.5</v>
      </c>
    </row>
    <row r="22" spans="2:9" x14ac:dyDescent="0.25">
      <c r="B22" s="47">
        <v>221130</v>
      </c>
      <c r="C22" s="31" t="s">
        <v>40</v>
      </c>
      <c r="D22" s="31" t="s">
        <v>60</v>
      </c>
      <c r="E22" s="31">
        <v>10</v>
      </c>
      <c r="F22" s="31">
        <v>9</v>
      </c>
      <c r="G22" s="31">
        <v>10</v>
      </c>
      <c r="H22" s="31">
        <v>7</v>
      </c>
      <c r="I22" s="32">
        <f>AVERAGE(Tabla37[[#This Row],[Español]:[Inglés]])</f>
        <v>9</v>
      </c>
    </row>
    <row r="23" spans="2:9" x14ac:dyDescent="0.25">
      <c r="B23" s="45">
        <v>221111</v>
      </c>
      <c r="C23" s="28" t="s">
        <v>21</v>
      </c>
      <c r="D23" s="28" t="s">
        <v>42</v>
      </c>
      <c r="E23" s="28">
        <v>10</v>
      </c>
      <c r="F23" s="28">
        <v>9</v>
      </c>
      <c r="G23" s="28">
        <v>10</v>
      </c>
      <c r="H23" s="28">
        <v>8.5</v>
      </c>
      <c r="I23" s="48">
        <f>AVERAGE(Tabla37[[#This Row],[Español]:[Inglés]])</f>
        <v>9.375</v>
      </c>
    </row>
    <row r="24" spans="2:9" x14ac:dyDescent="0.25">
      <c r="B24" s="45">
        <v>221112</v>
      </c>
      <c r="C24" s="28" t="s">
        <v>22</v>
      </c>
      <c r="D24" s="28" t="s">
        <v>43</v>
      </c>
      <c r="E24" s="28">
        <v>8</v>
      </c>
      <c r="F24" s="28">
        <v>8</v>
      </c>
      <c r="G24" s="28">
        <v>10</v>
      </c>
      <c r="H24" s="28">
        <v>7</v>
      </c>
      <c r="I24" s="48">
        <f>AVERAGE(Tabla37[[#This Row],[Español]:[Inglés]])</f>
        <v>8.25</v>
      </c>
    </row>
    <row r="25" spans="2:9" x14ac:dyDescent="0.25">
      <c r="B25" s="45">
        <v>221113</v>
      </c>
      <c r="C25" s="28" t="s">
        <v>23</v>
      </c>
      <c r="D25" s="28" t="s">
        <v>44</v>
      </c>
      <c r="E25" s="28">
        <v>9</v>
      </c>
      <c r="F25" s="28">
        <v>9</v>
      </c>
      <c r="G25" s="28">
        <v>8</v>
      </c>
      <c r="H25" s="28">
        <v>9</v>
      </c>
      <c r="I25" s="48">
        <f>AVERAGE(Tabla37[[#This Row],[Español]:[Inglés]])</f>
        <v>8.75</v>
      </c>
    </row>
    <row r="26" spans="2:9" x14ac:dyDescent="0.25">
      <c r="B26" s="45">
        <v>221114</v>
      </c>
      <c r="C26" s="28" t="s">
        <v>24</v>
      </c>
      <c r="D26" s="28" t="s">
        <v>45</v>
      </c>
      <c r="E26" s="28">
        <v>10</v>
      </c>
      <c r="F26" s="28">
        <v>7</v>
      </c>
      <c r="G26" s="28">
        <v>9</v>
      </c>
      <c r="H26" s="28">
        <v>10</v>
      </c>
      <c r="I26" s="48">
        <f>AVERAGE(Tabla37[[#This Row],[Español]:[Inglés]])</f>
        <v>9</v>
      </c>
    </row>
    <row r="27" spans="2:9" x14ac:dyDescent="0.25">
      <c r="B27" s="45">
        <v>221115</v>
      </c>
      <c r="C27" s="28" t="s">
        <v>30</v>
      </c>
      <c r="D27" s="28" t="s">
        <v>46</v>
      </c>
      <c r="E27" s="28">
        <v>7</v>
      </c>
      <c r="F27" s="28">
        <v>7</v>
      </c>
      <c r="G27" s="28">
        <v>6</v>
      </c>
      <c r="H27" s="28">
        <v>5</v>
      </c>
      <c r="I27" s="48">
        <f>AVERAGE(Tabla37[[#This Row],[Español]:[Inglés]])</f>
        <v>6.25</v>
      </c>
    </row>
    <row r="28" spans="2:9" x14ac:dyDescent="0.25">
      <c r="B28" s="45">
        <v>221116</v>
      </c>
      <c r="C28" s="28" t="s">
        <v>31</v>
      </c>
      <c r="D28" s="28" t="s">
        <v>47</v>
      </c>
      <c r="E28" s="28">
        <v>6</v>
      </c>
      <c r="F28" s="28">
        <v>8</v>
      </c>
      <c r="G28" s="28">
        <v>8</v>
      </c>
      <c r="H28" s="28">
        <v>7</v>
      </c>
      <c r="I28" s="48">
        <f>AVERAGE(Tabla37[[#This Row],[Español]:[Inglés]])</f>
        <v>7.25</v>
      </c>
    </row>
    <row r="29" spans="2:9" x14ac:dyDescent="0.25">
      <c r="B29" s="45">
        <v>221117</v>
      </c>
      <c r="C29" s="28" t="s">
        <v>32</v>
      </c>
      <c r="D29" s="28" t="s">
        <v>48</v>
      </c>
      <c r="E29" s="28">
        <v>8</v>
      </c>
      <c r="F29" s="28">
        <v>10</v>
      </c>
      <c r="G29" s="28">
        <v>10</v>
      </c>
      <c r="H29" s="28">
        <v>9</v>
      </c>
      <c r="I29" s="48">
        <f>AVERAGE(Tabla37[[#This Row],[Español]:[Inglés]])</f>
        <v>9.25</v>
      </c>
    </row>
    <row r="30" spans="2:9" x14ac:dyDescent="0.25">
      <c r="B30" s="45">
        <v>221118</v>
      </c>
      <c r="C30" s="28" t="s">
        <v>25</v>
      </c>
      <c r="D30" s="28" t="s">
        <v>49</v>
      </c>
      <c r="E30" s="28">
        <v>5</v>
      </c>
      <c r="F30" s="28">
        <v>7</v>
      </c>
      <c r="G30" s="28">
        <v>9</v>
      </c>
      <c r="H30" s="28">
        <v>10</v>
      </c>
      <c r="I30" s="48">
        <f>AVERAGE(Tabla37[[#This Row],[Español]:[Inglés]])</f>
        <v>7.75</v>
      </c>
    </row>
    <row r="31" spans="2:9" x14ac:dyDescent="0.25">
      <c r="B31" s="45">
        <v>221119</v>
      </c>
      <c r="C31" s="28" t="s">
        <v>33</v>
      </c>
      <c r="D31" s="28" t="s">
        <v>50</v>
      </c>
      <c r="E31" s="28">
        <v>9</v>
      </c>
      <c r="F31" s="28">
        <v>8</v>
      </c>
      <c r="G31" s="28">
        <v>10</v>
      </c>
      <c r="H31" s="28">
        <v>9</v>
      </c>
      <c r="I31" s="48">
        <f>AVERAGE(Tabla37[[#This Row],[Español]:[Inglés]])</f>
        <v>9</v>
      </c>
    </row>
    <row r="32" spans="2:9" x14ac:dyDescent="0.25">
      <c r="B32" s="45">
        <v>221120</v>
      </c>
      <c r="C32" s="28" t="s">
        <v>34</v>
      </c>
      <c r="D32" s="28" t="s">
        <v>51</v>
      </c>
      <c r="E32" s="28">
        <v>10</v>
      </c>
      <c r="F32" s="28">
        <v>10</v>
      </c>
      <c r="G32" s="28">
        <v>9</v>
      </c>
      <c r="H32" s="28">
        <v>7.5</v>
      </c>
      <c r="I32" s="48">
        <f>AVERAGE(Tabla37[[#This Row],[Español]:[Inglés]])</f>
        <v>9.125</v>
      </c>
    </row>
    <row r="33" spans="2:9" x14ac:dyDescent="0.25">
      <c r="B33" s="45">
        <v>221121</v>
      </c>
      <c r="C33" s="28" t="s">
        <v>26</v>
      </c>
      <c r="D33" s="28" t="s">
        <v>41</v>
      </c>
      <c r="E33" s="28">
        <v>10</v>
      </c>
      <c r="F33" s="28">
        <v>10</v>
      </c>
      <c r="G33" s="28">
        <v>10</v>
      </c>
      <c r="H33" s="28">
        <v>10</v>
      </c>
      <c r="I33" s="48">
        <f>AVERAGE(Tabla37[[#This Row],[Español]:[Inglés]])</f>
        <v>10</v>
      </c>
    </row>
    <row r="34" spans="2:9" x14ac:dyDescent="0.25">
      <c r="B34" s="45">
        <v>221122</v>
      </c>
      <c r="C34" s="28" t="s">
        <v>35</v>
      </c>
      <c r="D34" s="28" t="s">
        <v>52</v>
      </c>
      <c r="E34" s="28">
        <v>6</v>
      </c>
      <c r="F34" s="28">
        <v>6</v>
      </c>
      <c r="G34" s="28">
        <v>8</v>
      </c>
      <c r="H34" s="28">
        <v>10</v>
      </c>
      <c r="I34" s="48">
        <f>AVERAGE(Tabla37[[#This Row],[Español]:[Inglés]])</f>
        <v>7.5</v>
      </c>
    </row>
    <row r="35" spans="2:9" x14ac:dyDescent="0.25">
      <c r="B35" s="45">
        <v>221123</v>
      </c>
      <c r="C35" s="28" t="s">
        <v>36</v>
      </c>
      <c r="D35" s="28" t="s">
        <v>53</v>
      </c>
      <c r="E35" s="28">
        <v>9</v>
      </c>
      <c r="F35" s="28">
        <v>7</v>
      </c>
      <c r="G35" s="28">
        <v>8</v>
      </c>
      <c r="H35" s="28">
        <v>10</v>
      </c>
      <c r="I35" s="48">
        <f>AVERAGE(Tabla37[[#This Row],[Español]:[Inglés]])</f>
        <v>8.5</v>
      </c>
    </row>
    <row r="36" spans="2:9" x14ac:dyDescent="0.25">
      <c r="B36" s="45">
        <v>221124</v>
      </c>
      <c r="C36" s="46" t="s">
        <v>37</v>
      </c>
      <c r="D36" s="28" t="s">
        <v>54</v>
      </c>
      <c r="E36" s="28">
        <v>10</v>
      </c>
      <c r="F36" s="28">
        <v>10</v>
      </c>
      <c r="G36" s="28">
        <v>9</v>
      </c>
      <c r="H36" s="28">
        <v>9</v>
      </c>
      <c r="I36" s="48">
        <f>AVERAGE(Tabla37[[#This Row],[Español]:[Inglés]])</f>
        <v>9.5</v>
      </c>
    </row>
    <row r="37" spans="2:9" x14ac:dyDescent="0.25">
      <c r="B37" s="45">
        <v>221125</v>
      </c>
      <c r="C37" s="46" t="s">
        <v>38</v>
      </c>
      <c r="D37" s="28" t="s">
        <v>55</v>
      </c>
      <c r="E37" s="28">
        <v>8</v>
      </c>
      <c r="F37" s="28">
        <v>8</v>
      </c>
      <c r="G37" s="28">
        <v>10</v>
      </c>
      <c r="H37" s="28">
        <v>9</v>
      </c>
      <c r="I37" s="48">
        <f>AVERAGE(Tabla37[[#This Row],[Español]:[Inglés]])</f>
        <v>8.75</v>
      </c>
    </row>
    <row r="38" spans="2:9" x14ac:dyDescent="0.25">
      <c r="B38" s="45">
        <v>221126</v>
      </c>
      <c r="C38" s="28" t="s">
        <v>27</v>
      </c>
      <c r="D38" s="28" t="s">
        <v>56</v>
      </c>
      <c r="E38" s="28">
        <v>10</v>
      </c>
      <c r="F38" s="28">
        <v>10</v>
      </c>
      <c r="G38" s="28">
        <v>8</v>
      </c>
      <c r="H38" s="28">
        <v>7</v>
      </c>
      <c r="I38" s="48">
        <f>AVERAGE(Tabla37[[#This Row],[Español]:[Inglés]])</f>
        <v>8.75</v>
      </c>
    </row>
    <row r="39" spans="2:9" x14ac:dyDescent="0.25">
      <c r="B39" s="45">
        <v>221127</v>
      </c>
      <c r="C39" s="46" t="s">
        <v>39</v>
      </c>
      <c r="D39" s="28" t="s">
        <v>57</v>
      </c>
      <c r="E39" s="28">
        <v>8</v>
      </c>
      <c r="F39" s="28">
        <v>8</v>
      </c>
      <c r="G39" s="28">
        <v>6</v>
      </c>
      <c r="H39" s="28">
        <v>6</v>
      </c>
      <c r="I39" s="48">
        <f>AVERAGE(Tabla37[[#This Row],[Español]:[Inglés]])</f>
        <v>7</v>
      </c>
    </row>
    <row r="40" spans="2:9" x14ac:dyDescent="0.25">
      <c r="B40" s="45">
        <v>221128</v>
      </c>
      <c r="C40" s="28" t="s">
        <v>28</v>
      </c>
      <c r="D40" s="28" t="s">
        <v>58</v>
      </c>
      <c r="E40" s="28">
        <v>10</v>
      </c>
      <c r="F40" s="28">
        <v>9</v>
      </c>
      <c r="G40" s="28">
        <v>9</v>
      </c>
      <c r="H40" s="28">
        <v>9</v>
      </c>
      <c r="I40" s="48">
        <f>AVERAGE(Tabla37[[#This Row],[Español]:[Inglés]])</f>
        <v>9.25</v>
      </c>
    </row>
    <row r="41" spans="2:9" x14ac:dyDescent="0.25">
      <c r="B41" s="45">
        <v>221129</v>
      </c>
      <c r="C41" s="28" t="s">
        <v>29</v>
      </c>
      <c r="D41" s="28" t="s">
        <v>59</v>
      </c>
      <c r="E41" s="28">
        <v>9</v>
      </c>
      <c r="F41" s="28">
        <v>8</v>
      </c>
      <c r="G41" s="28">
        <v>9</v>
      </c>
      <c r="H41" s="28">
        <v>8</v>
      </c>
      <c r="I41" s="48">
        <f>AVERAGE(Tabla37[[#This Row],[Español]:[Inglés]])</f>
        <v>8.5</v>
      </c>
    </row>
    <row r="42" spans="2:9" x14ac:dyDescent="0.25">
      <c r="B42" s="47">
        <v>221130</v>
      </c>
      <c r="C42" s="31" t="s">
        <v>40</v>
      </c>
      <c r="D42" s="31" t="s">
        <v>60</v>
      </c>
      <c r="E42" s="31">
        <v>10</v>
      </c>
      <c r="F42" s="31">
        <v>9</v>
      </c>
      <c r="G42" s="31">
        <v>10</v>
      </c>
      <c r="H42" s="31">
        <v>7</v>
      </c>
      <c r="I42" s="49">
        <f>AVERAGE(Tabla37[[#This Row],[Español]:[Inglés]])</f>
        <v>9</v>
      </c>
    </row>
    <row r="43" spans="2:9" x14ac:dyDescent="0.25">
      <c r="B43" s="45">
        <v>221111</v>
      </c>
      <c r="C43" s="28" t="s">
        <v>21</v>
      </c>
      <c r="D43" s="28" t="s">
        <v>42</v>
      </c>
      <c r="E43" s="28">
        <v>10</v>
      </c>
      <c r="F43" s="28">
        <v>9</v>
      </c>
      <c r="G43" s="28">
        <v>10</v>
      </c>
      <c r="H43" s="28">
        <v>8.5</v>
      </c>
      <c r="I43" s="48">
        <f>AVERAGE(Tabla37[[#This Row],[Español]:[Inglés]])</f>
        <v>9.375</v>
      </c>
    </row>
    <row r="44" spans="2:9" x14ac:dyDescent="0.25">
      <c r="B44" s="45">
        <v>221112</v>
      </c>
      <c r="C44" s="28" t="s">
        <v>22</v>
      </c>
      <c r="D44" s="28" t="s">
        <v>43</v>
      </c>
      <c r="E44" s="28">
        <v>8</v>
      </c>
      <c r="F44" s="28">
        <v>8</v>
      </c>
      <c r="G44" s="28">
        <v>10</v>
      </c>
      <c r="H44" s="28">
        <v>7</v>
      </c>
      <c r="I44" s="48">
        <f>AVERAGE(Tabla37[[#This Row],[Español]:[Inglés]])</f>
        <v>8.25</v>
      </c>
    </row>
    <row r="45" spans="2:9" x14ac:dyDescent="0.25">
      <c r="B45" s="45">
        <v>221113</v>
      </c>
      <c r="C45" s="28" t="s">
        <v>23</v>
      </c>
      <c r="D45" s="28" t="s">
        <v>44</v>
      </c>
      <c r="E45" s="28">
        <v>9</v>
      </c>
      <c r="F45" s="28">
        <v>9</v>
      </c>
      <c r="G45" s="28">
        <v>8</v>
      </c>
      <c r="H45" s="28">
        <v>9</v>
      </c>
      <c r="I45" s="48">
        <f>AVERAGE(Tabla37[[#This Row],[Español]:[Inglés]])</f>
        <v>8.75</v>
      </c>
    </row>
    <row r="46" spans="2:9" x14ac:dyDescent="0.25">
      <c r="B46" s="45">
        <v>221114</v>
      </c>
      <c r="C46" s="28" t="s">
        <v>24</v>
      </c>
      <c r="D46" s="28" t="s">
        <v>45</v>
      </c>
      <c r="E46" s="28">
        <v>10</v>
      </c>
      <c r="F46" s="28">
        <v>7</v>
      </c>
      <c r="G46" s="28">
        <v>9</v>
      </c>
      <c r="H46" s="28">
        <v>10</v>
      </c>
      <c r="I46" s="48">
        <f>AVERAGE(Tabla37[[#This Row],[Español]:[Inglés]])</f>
        <v>9</v>
      </c>
    </row>
    <row r="47" spans="2:9" x14ac:dyDescent="0.25">
      <c r="B47" s="45">
        <v>221115</v>
      </c>
      <c r="C47" s="28" t="s">
        <v>30</v>
      </c>
      <c r="D47" s="28" t="s">
        <v>46</v>
      </c>
      <c r="E47" s="28">
        <v>7</v>
      </c>
      <c r="F47" s="28">
        <v>7</v>
      </c>
      <c r="G47" s="28">
        <v>6</v>
      </c>
      <c r="H47" s="28">
        <v>5</v>
      </c>
      <c r="I47" s="48">
        <f>AVERAGE(Tabla37[[#This Row],[Español]:[Inglés]])</f>
        <v>6.25</v>
      </c>
    </row>
    <row r="48" spans="2:9" x14ac:dyDescent="0.25">
      <c r="B48" s="45">
        <v>221116</v>
      </c>
      <c r="C48" s="28" t="s">
        <v>31</v>
      </c>
      <c r="D48" s="28" t="s">
        <v>47</v>
      </c>
      <c r="E48" s="28">
        <v>6</v>
      </c>
      <c r="F48" s="28">
        <v>8</v>
      </c>
      <c r="G48" s="28">
        <v>8</v>
      </c>
      <c r="H48" s="28">
        <v>7</v>
      </c>
      <c r="I48" s="48">
        <f>AVERAGE(Tabla37[[#This Row],[Español]:[Inglés]])</f>
        <v>7.25</v>
      </c>
    </row>
    <row r="49" spans="2:9" x14ac:dyDescent="0.25">
      <c r="B49" s="45">
        <v>221117</v>
      </c>
      <c r="C49" s="28" t="s">
        <v>32</v>
      </c>
      <c r="D49" s="28" t="s">
        <v>48</v>
      </c>
      <c r="E49" s="28">
        <v>8</v>
      </c>
      <c r="F49" s="28">
        <v>10</v>
      </c>
      <c r="G49" s="28">
        <v>10</v>
      </c>
      <c r="H49" s="28">
        <v>9</v>
      </c>
      <c r="I49" s="48">
        <f>AVERAGE(Tabla37[[#This Row],[Español]:[Inglés]])</f>
        <v>9.25</v>
      </c>
    </row>
    <row r="50" spans="2:9" x14ac:dyDescent="0.25">
      <c r="B50" s="45">
        <v>221118</v>
      </c>
      <c r="C50" s="28" t="s">
        <v>25</v>
      </c>
      <c r="D50" s="28" t="s">
        <v>49</v>
      </c>
      <c r="E50" s="28">
        <v>5</v>
      </c>
      <c r="F50" s="28">
        <v>7</v>
      </c>
      <c r="G50" s="28">
        <v>9</v>
      </c>
      <c r="H50" s="28">
        <v>10</v>
      </c>
      <c r="I50" s="48">
        <f>AVERAGE(Tabla37[[#This Row],[Español]:[Inglés]])</f>
        <v>7.75</v>
      </c>
    </row>
    <row r="51" spans="2:9" x14ac:dyDescent="0.25">
      <c r="B51" s="45">
        <v>221119</v>
      </c>
      <c r="C51" s="28" t="s">
        <v>33</v>
      </c>
      <c r="D51" s="28" t="s">
        <v>50</v>
      </c>
      <c r="E51" s="28">
        <v>9</v>
      </c>
      <c r="F51" s="28">
        <v>8</v>
      </c>
      <c r="G51" s="28">
        <v>10</v>
      </c>
      <c r="H51" s="28">
        <v>9</v>
      </c>
      <c r="I51" s="48">
        <f>AVERAGE(Tabla37[[#This Row],[Español]:[Inglés]])</f>
        <v>9</v>
      </c>
    </row>
    <row r="52" spans="2:9" x14ac:dyDescent="0.25">
      <c r="B52" s="45">
        <v>221120</v>
      </c>
      <c r="C52" s="28" t="s">
        <v>34</v>
      </c>
      <c r="D52" s="28" t="s">
        <v>51</v>
      </c>
      <c r="E52" s="28">
        <v>10</v>
      </c>
      <c r="F52" s="28">
        <v>10</v>
      </c>
      <c r="G52" s="28">
        <v>9</v>
      </c>
      <c r="H52" s="28">
        <v>7.5</v>
      </c>
      <c r="I52" s="48">
        <f>AVERAGE(Tabla37[[#This Row],[Español]:[Inglés]])</f>
        <v>9.125</v>
      </c>
    </row>
    <row r="53" spans="2:9" x14ac:dyDescent="0.25">
      <c r="B53" s="45">
        <v>221121</v>
      </c>
      <c r="C53" s="28" t="s">
        <v>26</v>
      </c>
      <c r="D53" s="28" t="s">
        <v>41</v>
      </c>
      <c r="E53" s="28">
        <v>10</v>
      </c>
      <c r="F53" s="28">
        <v>10</v>
      </c>
      <c r="G53" s="28">
        <v>10</v>
      </c>
      <c r="H53" s="28">
        <v>10</v>
      </c>
      <c r="I53" s="48">
        <f>AVERAGE(Tabla37[[#This Row],[Español]:[Inglés]])</f>
        <v>10</v>
      </c>
    </row>
    <row r="54" spans="2:9" x14ac:dyDescent="0.25">
      <c r="B54" s="45">
        <v>221122</v>
      </c>
      <c r="C54" s="28" t="s">
        <v>35</v>
      </c>
      <c r="D54" s="28" t="s">
        <v>52</v>
      </c>
      <c r="E54" s="28">
        <v>6</v>
      </c>
      <c r="F54" s="28">
        <v>6</v>
      </c>
      <c r="G54" s="28">
        <v>8</v>
      </c>
      <c r="H54" s="28">
        <v>10</v>
      </c>
      <c r="I54" s="48">
        <f>AVERAGE(Tabla37[[#This Row],[Español]:[Inglés]])</f>
        <v>7.5</v>
      </c>
    </row>
    <row r="55" spans="2:9" x14ac:dyDescent="0.25">
      <c r="B55" s="45">
        <v>221123</v>
      </c>
      <c r="C55" s="28" t="s">
        <v>36</v>
      </c>
      <c r="D55" s="28" t="s">
        <v>53</v>
      </c>
      <c r="E55" s="28">
        <v>9</v>
      </c>
      <c r="F55" s="28">
        <v>7</v>
      </c>
      <c r="G55" s="28">
        <v>8</v>
      </c>
      <c r="H55" s="28">
        <v>10</v>
      </c>
      <c r="I55" s="48">
        <f>AVERAGE(Tabla37[[#This Row],[Español]:[Inglés]])</f>
        <v>8.5</v>
      </c>
    </row>
    <row r="56" spans="2:9" x14ac:dyDescent="0.25">
      <c r="B56" s="45">
        <v>221124</v>
      </c>
      <c r="C56" s="46" t="s">
        <v>37</v>
      </c>
      <c r="D56" s="28" t="s">
        <v>54</v>
      </c>
      <c r="E56" s="28">
        <v>10</v>
      </c>
      <c r="F56" s="28">
        <v>10</v>
      </c>
      <c r="G56" s="28">
        <v>9</v>
      </c>
      <c r="H56" s="28">
        <v>9</v>
      </c>
      <c r="I56" s="48">
        <f>AVERAGE(Tabla37[[#This Row],[Español]:[Inglés]])</f>
        <v>9.5</v>
      </c>
    </row>
    <row r="57" spans="2:9" x14ac:dyDescent="0.25">
      <c r="B57" s="45">
        <v>221125</v>
      </c>
      <c r="C57" s="46" t="s">
        <v>38</v>
      </c>
      <c r="D57" s="28" t="s">
        <v>55</v>
      </c>
      <c r="E57" s="28">
        <v>8</v>
      </c>
      <c r="F57" s="28">
        <v>8</v>
      </c>
      <c r="G57" s="28">
        <v>10</v>
      </c>
      <c r="H57" s="28">
        <v>9</v>
      </c>
      <c r="I57" s="48">
        <f>AVERAGE(Tabla37[[#This Row],[Español]:[Inglés]])</f>
        <v>8.75</v>
      </c>
    </row>
    <row r="58" spans="2:9" x14ac:dyDescent="0.25">
      <c r="B58" s="45">
        <v>221126</v>
      </c>
      <c r="C58" s="28" t="s">
        <v>27</v>
      </c>
      <c r="D58" s="28" t="s">
        <v>56</v>
      </c>
      <c r="E58" s="28">
        <v>10</v>
      </c>
      <c r="F58" s="28">
        <v>10</v>
      </c>
      <c r="G58" s="28">
        <v>8</v>
      </c>
      <c r="H58" s="28">
        <v>7</v>
      </c>
      <c r="I58" s="48">
        <f>AVERAGE(Tabla37[[#This Row],[Español]:[Inglés]])</f>
        <v>8.75</v>
      </c>
    </row>
    <row r="59" spans="2:9" x14ac:dyDescent="0.25">
      <c r="B59" s="45">
        <v>221127</v>
      </c>
      <c r="C59" s="46" t="s">
        <v>39</v>
      </c>
      <c r="D59" s="28" t="s">
        <v>57</v>
      </c>
      <c r="E59" s="28">
        <v>8</v>
      </c>
      <c r="F59" s="28">
        <v>8</v>
      </c>
      <c r="G59" s="28">
        <v>6</v>
      </c>
      <c r="H59" s="28">
        <v>6</v>
      </c>
      <c r="I59" s="48">
        <f>AVERAGE(Tabla37[[#This Row],[Español]:[Inglés]])</f>
        <v>7</v>
      </c>
    </row>
    <row r="60" spans="2:9" x14ac:dyDescent="0.25">
      <c r="B60" s="45">
        <v>221128</v>
      </c>
      <c r="C60" s="28" t="s">
        <v>28</v>
      </c>
      <c r="D60" s="28" t="s">
        <v>58</v>
      </c>
      <c r="E60" s="28">
        <v>10</v>
      </c>
      <c r="F60" s="28">
        <v>9</v>
      </c>
      <c r="G60" s="28">
        <v>9</v>
      </c>
      <c r="H60" s="28">
        <v>9</v>
      </c>
      <c r="I60" s="48">
        <f>AVERAGE(Tabla37[[#This Row],[Español]:[Inglés]])</f>
        <v>9.25</v>
      </c>
    </row>
    <row r="61" spans="2:9" x14ac:dyDescent="0.25">
      <c r="B61" s="45">
        <v>221129</v>
      </c>
      <c r="C61" s="28" t="s">
        <v>29</v>
      </c>
      <c r="D61" s="28" t="s">
        <v>59</v>
      </c>
      <c r="E61" s="28">
        <v>9</v>
      </c>
      <c r="F61" s="28">
        <v>8</v>
      </c>
      <c r="G61" s="28">
        <v>9</v>
      </c>
      <c r="H61" s="28">
        <v>8</v>
      </c>
      <c r="I61" s="48">
        <f>AVERAGE(Tabla37[[#This Row],[Español]:[Inglés]])</f>
        <v>8.5</v>
      </c>
    </row>
    <row r="62" spans="2:9" x14ac:dyDescent="0.25">
      <c r="B62" s="47">
        <v>221130</v>
      </c>
      <c r="C62" s="31" t="s">
        <v>40</v>
      </c>
      <c r="D62" s="31" t="s">
        <v>60</v>
      </c>
      <c r="E62" s="31">
        <v>10</v>
      </c>
      <c r="F62" s="31">
        <v>9</v>
      </c>
      <c r="G62" s="31">
        <v>10</v>
      </c>
      <c r="H62" s="31">
        <v>7</v>
      </c>
      <c r="I62" s="49">
        <f>AVERAGE(Tabla37[[#This Row],[Español]:[Inglés]])</f>
        <v>9</v>
      </c>
    </row>
    <row r="63" spans="2:9" x14ac:dyDescent="0.25">
      <c r="B63" s="45">
        <v>221111</v>
      </c>
      <c r="C63" s="28" t="s">
        <v>21</v>
      </c>
      <c r="D63" s="28" t="s">
        <v>42</v>
      </c>
      <c r="E63" s="28">
        <v>10</v>
      </c>
      <c r="F63" s="28">
        <v>9</v>
      </c>
      <c r="G63" s="28">
        <v>10</v>
      </c>
      <c r="H63" s="28">
        <v>8.5</v>
      </c>
      <c r="I63" s="48">
        <f>AVERAGE(Tabla37[[#This Row],[Español]:[Inglés]])</f>
        <v>9.375</v>
      </c>
    </row>
    <row r="64" spans="2:9" x14ac:dyDescent="0.25">
      <c r="B64" s="45">
        <v>221112</v>
      </c>
      <c r="C64" s="28" t="s">
        <v>22</v>
      </c>
      <c r="D64" s="28" t="s">
        <v>43</v>
      </c>
      <c r="E64" s="28">
        <v>8</v>
      </c>
      <c r="F64" s="28">
        <v>8</v>
      </c>
      <c r="G64" s="28">
        <v>10</v>
      </c>
      <c r="H64" s="28">
        <v>7</v>
      </c>
      <c r="I64" s="48">
        <f>AVERAGE(Tabla37[[#This Row],[Español]:[Inglés]])</f>
        <v>8.25</v>
      </c>
    </row>
    <row r="65" spans="2:9" x14ac:dyDescent="0.25">
      <c r="B65" s="45">
        <v>221113</v>
      </c>
      <c r="C65" s="28" t="s">
        <v>23</v>
      </c>
      <c r="D65" s="28" t="s">
        <v>44</v>
      </c>
      <c r="E65" s="28">
        <v>9</v>
      </c>
      <c r="F65" s="28">
        <v>9</v>
      </c>
      <c r="G65" s="28">
        <v>8</v>
      </c>
      <c r="H65" s="28">
        <v>9</v>
      </c>
      <c r="I65" s="48">
        <f>AVERAGE(Tabla37[[#This Row],[Español]:[Inglés]])</f>
        <v>8.75</v>
      </c>
    </row>
    <row r="66" spans="2:9" x14ac:dyDescent="0.25">
      <c r="B66" s="45">
        <v>221114</v>
      </c>
      <c r="C66" s="28" t="s">
        <v>24</v>
      </c>
      <c r="D66" s="28" t="s">
        <v>45</v>
      </c>
      <c r="E66" s="28">
        <v>10</v>
      </c>
      <c r="F66" s="28">
        <v>7</v>
      </c>
      <c r="G66" s="28">
        <v>9</v>
      </c>
      <c r="H66" s="28">
        <v>10</v>
      </c>
      <c r="I66" s="48">
        <f>AVERAGE(Tabla37[[#This Row],[Español]:[Inglés]])</f>
        <v>9</v>
      </c>
    </row>
    <row r="67" spans="2:9" x14ac:dyDescent="0.25">
      <c r="B67" s="45">
        <v>221115</v>
      </c>
      <c r="C67" s="28" t="s">
        <v>30</v>
      </c>
      <c r="D67" s="28" t="s">
        <v>46</v>
      </c>
      <c r="E67" s="28">
        <v>7</v>
      </c>
      <c r="F67" s="28">
        <v>7</v>
      </c>
      <c r="G67" s="28">
        <v>6</v>
      </c>
      <c r="H67" s="28">
        <v>5</v>
      </c>
      <c r="I67" s="48">
        <f>AVERAGE(Tabla37[[#This Row],[Español]:[Inglés]])</f>
        <v>6.25</v>
      </c>
    </row>
    <row r="68" spans="2:9" x14ac:dyDescent="0.25">
      <c r="B68" s="45">
        <v>221116</v>
      </c>
      <c r="C68" s="28" t="s">
        <v>31</v>
      </c>
      <c r="D68" s="28" t="s">
        <v>47</v>
      </c>
      <c r="E68" s="28">
        <v>6</v>
      </c>
      <c r="F68" s="28">
        <v>8</v>
      </c>
      <c r="G68" s="28">
        <v>8</v>
      </c>
      <c r="H68" s="28">
        <v>7</v>
      </c>
      <c r="I68" s="48">
        <f>AVERAGE(Tabla37[[#This Row],[Español]:[Inglés]])</f>
        <v>7.25</v>
      </c>
    </row>
    <row r="69" spans="2:9" x14ac:dyDescent="0.25">
      <c r="B69" s="45">
        <v>221117</v>
      </c>
      <c r="C69" s="28" t="s">
        <v>32</v>
      </c>
      <c r="D69" s="28" t="s">
        <v>48</v>
      </c>
      <c r="E69" s="28">
        <v>8</v>
      </c>
      <c r="F69" s="28">
        <v>10</v>
      </c>
      <c r="G69" s="28">
        <v>10</v>
      </c>
      <c r="H69" s="28">
        <v>9</v>
      </c>
      <c r="I69" s="48">
        <f>AVERAGE(Tabla37[[#This Row],[Español]:[Inglés]])</f>
        <v>9.25</v>
      </c>
    </row>
    <row r="70" spans="2:9" x14ac:dyDescent="0.25">
      <c r="B70" s="45">
        <v>221118</v>
      </c>
      <c r="C70" s="28" t="s">
        <v>25</v>
      </c>
      <c r="D70" s="28" t="s">
        <v>49</v>
      </c>
      <c r="E70" s="28">
        <v>5</v>
      </c>
      <c r="F70" s="28">
        <v>7</v>
      </c>
      <c r="G70" s="28">
        <v>9</v>
      </c>
      <c r="H70" s="28">
        <v>10</v>
      </c>
      <c r="I70" s="48">
        <f>AVERAGE(Tabla37[[#This Row],[Español]:[Inglés]])</f>
        <v>7.75</v>
      </c>
    </row>
    <row r="71" spans="2:9" x14ac:dyDescent="0.25">
      <c r="B71" s="45">
        <v>221119</v>
      </c>
      <c r="C71" s="28" t="s">
        <v>33</v>
      </c>
      <c r="D71" s="28" t="s">
        <v>50</v>
      </c>
      <c r="E71" s="28">
        <v>9</v>
      </c>
      <c r="F71" s="28">
        <v>8</v>
      </c>
      <c r="G71" s="28">
        <v>10</v>
      </c>
      <c r="H71" s="28">
        <v>9</v>
      </c>
      <c r="I71" s="48">
        <f>AVERAGE(Tabla37[[#This Row],[Español]:[Inglés]])</f>
        <v>9</v>
      </c>
    </row>
    <row r="72" spans="2:9" x14ac:dyDescent="0.25">
      <c r="B72" s="45">
        <v>221120</v>
      </c>
      <c r="C72" s="28" t="s">
        <v>34</v>
      </c>
      <c r="D72" s="28" t="s">
        <v>51</v>
      </c>
      <c r="E72" s="28">
        <v>10</v>
      </c>
      <c r="F72" s="28">
        <v>10</v>
      </c>
      <c r="G72" s="28">
        <v>9</v>
      </c>
      <c r="H72" s="28">
        <v>7.5</v>
      </c>
      <c r="I72" s="48">
        <f>AVERAGE(Tabla37[[#This Row],[Español]:[Inglés]])</f>
        <v>9.125</v>
      </c>
    </row>
    <row r="73" spans="2:9" x14ac:dyDescent="0.25">
      <c r="B73" s="45">
        <v>221121</v>
      </c>
      <c r="C73" s="28" t="s">
        <v>26</v>
      </c>
      <c r="D73" s="28" t="s">
        <v>41</v>
      </c>
      <c r="E73" s="28">
        <v>10</v>
      </c>
      <c r="F73" s="28">
        <v>10</v>
      </c>
      <c r="G73" s="28">
        <v>10</v>
      </c>
      <c r="H73" s="28">
        <v>10</v>
      </c>
      <c r="I73" s="48">
        <f>AVERAGE(Tabla37[[#This Row],[Español]:[Inglés]])</f>
        <v>10</v>
      </c>
    </row>
    <row r="74" spans="2:9" x14ac:dyDescent="0.25">
      <c r="B74" s="45">
        <v>221122</v>
      </c>
      <c r="C74" s="28" t="s">
        <v>35</v>
      </c>
      <c r="D74" s="28" t="s">
        <v>52</v>
      </c>
      <c r="E74" s="28">
        <v>6</v>
      </c>
      <c r="F74" s="28">
        <v>6</v>
      </c>
      <c r="G74" s="28">
        <v>8</v>
      </c>
      <c r="H74" s="28">
        <v>10</v>
      </c>
      <c r="I74" s="48">
        <f>AVERAGE(Tabla37[[#This Row],[Español]:[Inglés]])</f>
        <v>7.5</v>
      </c>
    </row>
    <row r="75" spans="2:9" x14ac:dyDescent="0.25">
      <c r="B75" s="45">
        <v>221123</v>
      </c>
      <c r="C75" s="28" t="s">
        <v>36</v>
      </c>
      <c r="D75" s="28" t="s">
        <v>53</v>
      </c>
      <c r="E75" s="28">
        <v>9</v>
      </c>
      <c r="F75" s="28">
        <v>7</v>
      </c>
      <c r="G75" s="28">
        <v>8</v>
      </c>
      <c r="H75" s="28">
        <v>10</v>
      </c>
      <c r="I75" s="48">
        <f>AVERAGE(Tabla37[[#This Row],[Español]:[Inglés]])</f>
        <v>8.5</v>
      </c>
    </row>
    <row r="76" spans="2:9" x14ac:dyDescent="0.25">
      <c r="B76" s="45">
        <v>221124</v>
      </c>
      <c r="C76" s="46" t="s">
        <v>37</v>
      </c>
      <c r="D76" s="28" t="s">
        <v>54</v>
      </c>
      <c r="E76" s="28">
        <v>10</v>
      </c>
      <c r="F76" s="28">
        <v>10</v>
      </c>
      <c r="G76" s="28">
        <v>9</v>
      </c>
      <c r="H76" s="28">
        <v>9</v>
      </c>
      <c r="I76" s="48">
        <f>AVERAGE(Tabla37[[#This Row],[Español]:[Inglés]])</f>
        <v>9.5</v>
      </c>
    </row>
    <row r="77" spans="2:9" x14ac:dyDescent="0.25">
      <c r="B77" s="45">
        <v>221125</v>
      </c>
      <c r="C77" s="46" t="s">
        <v>38</v>
      </c>
      <c r="D77" s="28" t="s">
        <v>55</v>
      </c>
      <c r="E77" s="28">
        <v>8</v>
      </c>
      <c r="F77" s="28">
        <v>8</v>
      </c>
      <c r="G77" s="28">
        <v>10</v>
      </c>
      <c r="H77" s="28">
        <v>9</v>
      </c>
      <c r="I77" s="48">
        <f>AVERAGE(Tabla37[[#This Row],[Español]:[Inglés]])</f>
        <v>8.75</v>
      </c>
    </row>
    <row r="78" spans="2:9" x14ac:dyDescent="0.25">
      <c r="B78" s="45">
        <v>221126</v>
      </c>
      <c r="C78" s="28" t="s">
        <v>27</v>
      </c>
      <c r="D78" s="28" t="s">
        <v>56</v>
      </c>
      <c r="E78" s="28">
        <v>10</v>
      </c>
      <c r="F78" s="28">
        <v>10</v>
      </c>
      <c r="G78" s="28">
        <v>8</v>
      </c>
      <c r="H78" s="28">
        <v>7</v>
      </c>
      <c r="I78" s="48">
        <f>AVERAGE(Tabla37[[#This Row],[Español]:[Inglés]])</f>
        <v>8.75</v>
      </c>
    </row>
    <row r="79" spans="2:9" x14ac:dyDescent="0.25">
      <c r="B79" s="45">
        <v>221127</v>
      </c>
      <c r="C79" s="46" t="s">
        <v>39</v>
      </c>
      <c r="D79" s="28" t="s">
        <v>57</v>
      </c>
      <c r="E79" s="28">
        <v>8</v>
      </c>
      <c r="F79" s="28">
        <v>8</v>
      </c>
      <c r="G79" s="28">
        <v>6</v>
      </c>
      <c r="H79" s="28">
        <v>6</v>
      </c>
      <c r="I79" s="48">
        <f>AVERAGE(Tabla37[[#This Row],[Español]:[Inglés]])</f>
        <v>7</v>
      </c>
    </row>
    <row r="80" spans="2:9" x14ac:dyDescent="0.25">
      <c r="B80" s="45">
        <v>221128</v>
      </c>
      <c r="C80" s="28" t="s">
        <v>28</v>
      </c>
      <c r="D80" s="28" t="s">
        <v>58</v>
      </c>
      <c r="E80" s="28">
        <v>10</v>
      </c>
      <c r="F80" s="28">
        <v>9</v>
      </c>
      <c r="G80" s="28">
        <v>9</v>
      </c>
      <c r="H80" s="28">
        <v>9</v>
      </c>
      <c r="I80" s="48">
        <f>AVERAGE(Tabla37[[#This Row],[Español]:[Inglés]])</f>
        <v>9.25</v>
      </c>
    </row>
    <row r="81" spans="2:9" x14ac:dyDescent="0.25">
      <c r="B81" s="45">
        <v>221129</v>
      </c>
      <c r="C81" s="28" t="s">
        <v>29</v>
      </c>
      <c r="D81" s="28" t="s">
        <v>59</v>
      </c>
      <c r="E81" s="28">
        <v>9</v>
      </c>
      <c r="F81" s="28">
        <v>8</v>
      </c>
      <c r="G81" s="28">
        <v>9</v>
      </c>
      <c r="H81" s="28">
        <v>8</v>
      </c>
      <c r="I81" s="48">
        <f>AVERAGE(Tabla37[[#This Row],[Español]:[Inglés]])</f>
        <v>8.5</v>
      </c>
    </row>
    <row r="82" spans="2:9" x14ac:dyDescent="0.25">
      <c r="B82" s="47">
        <v>221130</v>
      </c>
      <c r="C82" s="31" t="s">
        <v>40</v>
      </c>
      <c r="D82" s="31" t="s">
        <v>60</v>
      </c>
      <c r="E82" s="31">
        <v>10</v>
      </c>
      <c r="F82" s="31">
        <v>9</v>
      </c>
      <c r="G82" s="31">
        <v>10</v>
      </c>
      <c r="H82" s="31">
        <v>7</v>
      </c>
      <c r="I82" s="49">
        <f>AVERAGE(Tabla37[[#This Row],[Español]:[Inglés]])</f>
        <v>9</v>
      </c>
    </row>
  </sheetData>
  <mergeCells count="1">
    <mergeCell ref="B1:I1"/>
  </mergeCells>
  <pageMargins left="0.70866141732283472" right="0.70866141732283472" top="0.74803149606299213" bottom="0.74803149606299213" header="0.31496062992125984" footer="0.31496062992125984"/>
  <pageSetup scale="96" orientation="portrait" horizontalDpi="4294967293" verticalDpi="0" r:id="rId1"/>
  <rowBreaks count="1" manualBreakCount="1">
    <brk id="41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5.1 Introducir funciones</vt:lpstr>
      <vt:lpstr>5.2 Función fecha y hora</vt:lpstr>
      <vt:lpstr>5.3 Función de busqueda</vt:lpstr>
      <vt:lpstr>5.4 Imprimir</vt:lpstr>
      <vt:lpstr>'5.4 Imprimir'!Títulos_a_imprimir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</dc:creator>
  <cp:lastModifiedBy>Karen R</cp:lastModifiedBy>
  <cp:lastPrinted>2021-12-12T11:44:49Z</cp:lastPrinted>
  <dcterms:created xsi:type="dcterms:W3CDTF">2021-12-12T04:14:47Z</dcterms:created>
  <dcterms:modified xsi:type="dcterms:W3CDTF">2021-12-12T11:49:51Z</dcterms:modified>
</cp:coreProperties>
</file>