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auri\Desktop\Curso\Actividad tema 1\"/>
    </mc:Choice>
  </mc:AlternateContent>
  <xr:revisionPtr revIDLastSave="0" documentId="13_ncr:1_{B2FE7A2C-14A8-4A12-816E-F9FDC049CF80}" xr6:coauthVersionLast="47" xr6:coauthVersionMax="47" xr10:uidLastSave="{00000000-0000-0000-0000-000000000000}"/>
  <bookViews>
    <workbookView xWindow="-108" yWindow="-108" windowWidth="23256" windowHeight="12456" xr2:uid="{149E4233-2E62-4749-A501-59A0E87F898A}"/>
  </bookViews>
  <sheets>
    <sheet name="Mi presupues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C48" i="2"/>
  <c r="C12" i="2"/>
  <c r="D45" i="2" s="1"/>
  <c r="C50" i="2" l="1"/>
  <c r="C53" i="2" s="1"/>
  <c r="D53" i="2" s="1"/>
  <c r="D48" i="2"/>
  <c r="D30" i="2"/>
  <c r="D12" i="2"/>
  <c r="D26" i="2"/>
  <c r="D35" i="2"/>
  <c r="D39" i="2"/>
  <c r="D43" i="2"/>
  <c r="D47" i="2"/>
  <c r="D8" i="2"/>
  <c r="D21" i="2"/>
  <c r="D42" i="2"/>
  <c r="D17" i="2"/>
  <c r="D25" i="2"/>
  <c r="D29" i="2"/>
  <c r="D34" i="2"/>
  <c r="D38" i="2"/>
  <c r="D46" i="2"/>
  <c r="D9" i="2"/>
  <c r="D18" i="2"/>
  <c r="D22" i="2"/>
  <c r="D10" i="2"/>
  <c r="D15" i="2"/>
  <c r="D19" i="2"/>
  <c r="D23" i="2"/>
  <c r="D27" i="2"/>
  <c r="D36" i="2"/>
  <c r="D40" i="2"/>
  <c r="D44" i="2"/>
  <c r="D7" i="2"/>
  <c r="D11" i="2"/>
  <c r="D16" i="2"/>
  <c r="D20" i="2"/>
  <c r="D24" i="2"/>
  <c r="D28" i="2"/>
  <c r="D33" i="2"/>
  <c r="D37" i="2"/>
  <c r="D41" i="2"/>
  <c r="D5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homes</author>
  </authors>
  <commentList>
    <comment ref="B14" authorId="0" shapeId="0" xr:uid="{AEE3BE19-5ABD-4517-AC6C-E8E343F1B03F}">
      <text>
        <r>
          <rPr>
            <b/>
            <sz val="9"/>
            <color indexed="81"/>
            <rFont val="Tahoma"/>
            <charset val="1"/>
          </rPr>
          <t>MOOC:
Coloca aquí tus gastos que no cambian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2" authorId="0" shapeId="0" xr:uid="{59CCD7AE-E7A1-47BF-8182-558BA8114739}">
      <text>
        <r>
          <rPr>
            <b/>
            <sz val="9"/>
            <color indexed="81"/>
            <rFont val="Tahoma"/>
            <charset val="1"/>
          </rPr>
          <t>MOOC:
Coloca aquí tus gastos mensuales que pueden ser mayores o menores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3" authorId="0" shapeId="0" xr:uid="{46F164FA-633B-45B3-AA4E-69769BA38E2A}">
      <text>
        <r>
          <rPr>
            <b/>
            <sz val="9"/>
            <color indexed="81"/>
            <rFont val="Tahoma"/>
            <charset val="1"/>
          </rPr>
          <t>MOOC:
Sí la celda es de color rojo, debes ajustar tu presupuesto para que tengas capacidad de ahorro.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<sst xmlns="http://schemas.openxmlformats.org/spreadsheetml/2006/main" count="37" uniqueCount="37">
  <si>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Mensual</t>
  </si>
  <si>
    <t>Concepto</t>
  </si>
  <si>
    <t xml:space="preserve">                Presupuesto</t>
  </si>
  <si>
    <t>$</t>
  </si>
  <si>
    <t>%</t>
  </si>
  <si>
    <t>Ingresos mensuales</t>
  </si>
  <si>
    <t xml:space="preserve">      Salarios</t>
  </si>
  <si>
    <t xml:space="preserve">      Bonos</t>
  </si>
  <si>
    <t xml:space="preserve">      Incentivos</t>
  </si>
  <si>
    <t xml:space="preserve">      Honorarios</t>
  </si>
  <si>
    <t xml:space="preserve">      Otros</t>
  </si>
  <si>
    <t>TOTAL DE INGRESOS</t>
  </si>
  <si>
    <t>Egresos (gastos fijos):</t>
  </si>
  <si>
    <t>SUBTOTAL</t>
  </si>
  <si>
    <t>Egresos (gastos variables):</t>
  </si>
  <si>
    <t xml:space="preserve">  SUBTOTAL</t>
  </si>
  <si>
    <t xml:space="preserve">              TOTAL DE GASTOS</t>
  </si>
  <si>
    <t>Ingresos menos egresos</t>
  </si>
  <si>
    <t>CAPACIDAD DE AHORRO</t>
  </si>
  <si>
    <t>Alimentacion</t>
  </si>
  <si>
    <t>luz</t>
  </si>
  <si>
    <t>agua</t>
  </si>
  <si>
    <t>gas</t>
  </si>
  <si>
    <t xml:space="preserve">predio </t>
  </si>
  <si>
    <t xml:space="preserve">transporte </t>
  </si>
  <si>
    <t xml:space="preserve">telefono </t>
  </si>
  <si>
    <t>cable (TV)</t>
  </si>
  <si>
    <t xml:space="preserve">Internet </t>
  </si>
  <si>
    <t xml:space="preserve">tarjeta de credito </t>
  </si>
  <si>
    <t xml:space="preserve">educacion </t>
  </si>
  <si>
    <t xml:space="preserve">entretenimiento </t>
  </si>
  <si>
    <t xml:space="preserve">ropa </t>
  </si>
  <si>
    <t>cuidado del hogar</t>
  </si>
  <si>
    <t>salud</t>
  </si>
  <si>
    <t>veterinario</t>
  </si>
  <si>
    <t>cuidado personal</t>
  </si>
  <si>
    <t xml:space="preserve">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</si>
</sst>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theme="3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/>
      <bottom/>
      <diagonal/>
    </border>
    <border>
      <left style="double">
        <color theme="3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/>
      <bottom style="thin">
        <color theme="6" tint="-0.249977111117893"/>
      </bottom>
      <diagonal/>
    </border>
    <border>
      <left/>
      <right style="double">
        <color theme="3" tint="-0.249977111117893"/>
      </right>
      <top/>
      <bottom style="thin">
        <color theme="6" tint="-0.249977111117893"/>
      </bottom>
      <diagonal/>
    </border>
    <border>
      <left style="double">
        <color theme="3" tint="-0.249977111117893"/>
      </left>
      <right/>
      <top style="thin">
        <color theme="6" tint="-0.249977111117893"/>
      </top>
      <bottom/>
      <diagonal/>
    </border>
    <border>
      <left/>
      <right style="double">
        <color theme="3" tint="-0.249977111117893"/>
      </right>
      <top style="thin">
        <color theme="6" tint="-0.249977111117893"/>
      </top>
      <bottom/>
      <diagonal/>
    </border>
    <border>
      <left style="double">
        <color theme="3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/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/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double">
        <color theme="3" tint="-0.249977111117893"/>
      </right>
      <top/>
      <bottom/>
      <diagonal/>
    </border>
    <border>
      <left/>
      <right/>
      <top style="double">
        <color theme="3" tint="-0.249977111117893"/>
      </top>
      <bottom style="double">
        <color theme="3" tint="-0.249977111117893"/>
      </bottom>
      <diagonal/>
    </border>
    <border>
      <left/>
      <right/>
      <top/>
      <bottom style="double">
        <color theme="3" tint="-0.249977111117893"/>
      </bottom>
      <diagonal/>
    </border>
    <border>
      <left style="medium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4" fontId="3" fillId="0" borderId="8" xfId="2" applyFont="1" applyBorder="1"/>
    <xf numFmtId="9" fontId="3" fillId="0" borderId="8" xfId="3" applyFont="1" applyBorder="1"/>
    <xf numFmtId="44" fontId="3" fillId="0" borderId="8" xfId="2" applyFont="1" applyFill="1" applyBorder="1" applyAlignment="1">
      <alignment horizontal="center"/>
    </xf>
    <xf numFmtId="9" fontId="3" fillId="0" borderId="10" xfId="3" applyFont="1" applyFill="1" applyBorder="1" applyAlignment="1">
      <alignment horizontal="center"/>
    </xf>
    <xf numFmtId="43" fontId="0" fillId="0" borderId="13" xfId="1" applyFont="1" applyFill="1" applyBorder="1"/>
    <xf numFmtId="44" fontId="0" fillId="4" borderId="13" xfId="2" applyFont="1" applyFill="1" applyBorder="1"/>
    <xf numFmtId="164" fontId="0" fillId="0" borderId="14" xfId="3" applyNumberFormat="1" applyFont="1" applyFill="1" applyBorder="1"/>
    <xf numFmtId="43" fontId="0" fillId="0" borderId="8" xfId="1" applyFont="1" applyFill="1" applyBorder="1"/>
    <xf numFmtId="44" fontId="0" fillId="4" borderId="8" xfId="2" applyFont="1" applyFill="1" applyBorder="1"/>
    <xf numFmtId="164" fontId="0" fillId="0" borderId="15" xfId="3" applyNumberFormat="1" applyFont="1" applyFill="1" applyBorder="1"/>
    <xf numFmtId="43" fontId="2" fillId="2" borderId="16" xfId="1" applyFont="1" applyFill="1" applyBorder="1" applyAlignment="1">
      <alignment horizontal="center"/>
    </xf>
    <xf numFmtId="44" fontId="2" fillId="2" borderId="13" xfId="2" applyFont="1" applyFill="1" applyBorder="1"/>
    <xf numFmtId="164" fontId="2" fillId="2" borderId="14" xfId="3" applyNumberFormat="1" applyFont="1" applyFill="1" applyBorder="1"/>
    <xf numFmtId="43" fontId="0" fillId="4" borderId="13" xfId="1" applyFont="1" applyFill="1" applyBorder="1"/>
    <xf numFmtId="164" fontId="0" fillId="0" borderId="13" xfId="3" applyNumberFormat="1" applyFont="1" applyBorder="1"/>
    <xf numFmtId="43" fontId="0" fillId="4" borderId="17" xfId="1" applyFont="1" applyFill="1" applyBorder="1"/>
    <xf numFmtId="44" fontId="0" fillId="4" borderId="17" xfId="2" applyFont="1" applyFill="1" applyBorder="1"/>
    <xf numFmtId="164" fontId="0" fillId="0" borderId="17" xfId="3" applyNumberFormat="1" applyFont="1" applyBorder="1"/>
    <xf numFmtId="43" fontId="0" fillId="4" borderId="8" xfId="1" applyFont="1" applyFill="1" applyBorder="1" applyAlignment="1">
      <alignment wrapText="1"/>
    </xf>
    <xf numFmtId="164" fontId="0" fillId="0" borderId="8" xfId="3" applyNumberFormat="1" applyFont="1" applyBorder="1"/>
    <xf numFmtId="43" fontId="4" fillId="2" borderId="1" xfId="1" applyFont="1" applyFill="1" applyBorder="1"/>
    <xf numFmtId="44" fontId="6" fillId="2" borderId="2" xfId="2" applyFont="1" applyFill="1" applyBorder="1"/>
    <xf numFmtId="164" fontId="6" fillId="2" borderId="3" xfId="3" applyNumberFormat="1" applyFont="1" applyFill="1" applyBorder="1"/>
    <xf numFmtId="44" fontId="6" fillId="0" borderId="0" xfId="2" applyFont="1" applyFill="1" applyBorder="1"/>
    <xf numFmtId="9" fontId="6" fillId="0" borderId="0" xfId="3" applyFont="1" applyFill="1" applyBorder="1"/>
    <xf numFmtId="44" fontId="0" fillId="4" borderId="18" xfId="2" applyFont="1" applyFill="1" applyBorder="1"/>
    <xf numFmtId="43" fontId="0" fillId="4" borderId="8" xfId="1" applyFont="1" applyFill="1" applyBorder="1"/>
    <xf numFmtId="44" fontId="0" fillId="4" borderId="19" xfId="2" applyFont="1" applyFill="1" applyBorder="1"/>
    <xf numFmtId="44" fontId="0" fillId="4" borderId="0" xfId="2" applyFont="1" applyFill="1" applyBorder="1"/>
    <xf numFmtId="44" fontId="0" fillId="4" borderId="16" xfId="2" applyFont="1" applyFill="1" applyBorder="1"/>
    <xf numFmtId="43" fontId="4" fillId="2" borderId="20" xfId="1" applyFont="1" applyFill="1" applyBorder="1"/>
    <xf numFmtId="44" fontId="6" fillId="2" borderId="15" xfId="2" applyFont="1" applyFill="1" applyBorder="1"/>
    <xf numFmtId="164" fontId="6" fillId="2" borderId="13" xfId="3" applyNumberFormat="1" applyFont="1" applyFill="1" applyBorder="1"/>
    <xf numFmtId="43" fontId="2" fillId="2" borderId="20" xfId="1" applyFont="1" applyFill="1" applyBorder="1" applyAlignment="1">
      <alignment horizontal="center"/>
    </xf>
    <xf numFmtId="44" fontId="6" fillId="2" borderId="14" xfId="2" applyFont="1" applyFill="1" applyBorder="1"/>
    <xf numFmtId="43" fontId="0" fillId="0" borderId="0" xfId="1" applyFont="1" applyBorder="1"/>
    <xf numFmtId="44" fontId="0" fillId="0" borderId="0" xfId="2" applyFont="1" applyBorder="1"/>
    <xf numFmtId="9" fontId="0" fillId="0" borderId="0" xfId="3" applyFont="1" applyBorder="1"/>
    <xf numFmtId="43" fontId="8" fillId="2" borderId="16" xfId="1" applyFont="1" applyFill="1" applyBorder="1"/>
    <xf numFmtId="164" fontId="7" fillId="2" borderId="14" xfId="3" applyNumberFormat="1" applyFont="1" applyFill="1" applyBorder="1"/>
    <xf numFmtId="43" fontId="2" fillId="3" borderId="4" xfId="1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43" fontId="3" fillId="0" borderId="7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2" fillId="2" borderId="11" xfId="1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left" vertical="center"/>
    </xf>
    <xf numFmtId="43" fontId="2" fillId="2" borderId="12" xfId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/>
    </xf>
    <xf numFmtId="43" fontId="3" fillId="5" borderId="1" xfId="1" applyFont="1" applyFill="1" applyBorder="1" applyAlignment="1">
      <alignment horizontal="left"/>
    </xf>
    <xf numFmtId="0" fontId="0" fillId="5" borderId="2" xfId="0" applyFill="1" applyBorder="1"/>
    <xf numFmtId="0" fontId="0" fillId="5" borderId="3" xfId="0" applyFill="1" applyBorder="1"/>
    <xf numFmtId="44" fontId="5" fillId="2" borderId="13" xfId="2" applyNumberFormat="1" applyFont="1" applyFill="1" applyBorder="1"/>
    <xf numFmtId="43" fontId="7" fillId="2" borderId="16" xfId="1" applyFont="1" applyFill="1" applyBorder="1" applyAlignment="1">
      <alignment horizontal="center"/>
    </xf>
    <xf numFmtId="43" fontId="7" fillId="2" borderId="18" xfId="1" applyFont="1" applyFill="1" applyBorder="1" applyAlignment="1">
      <alignment horizontal="center"/>
    </xf>
    <xf numFmtId="43" fontId="7" fillId="2" borderId="14" xfId="1" applyFont="1" applyFill="1" applyBorder="1" applyAlignment="1">
      <alignment horizontal="center"/>
    </xf>
    <xf numFmtId="43" fontId="5" fillId="2" borderId="16" xfId="1" applyFont="1" applyFill="1" applyBorder="1" applyAlignment="1">
      <alignment horizontal="center"/>
    </xf>
    <xf numFmtId="43" fontId="5" fillId="2" borderId="18" xfId="1" applyFont="1" applyFill="1" applyBorder="1" applyAlignment="1">
      <alignment horizontal="center"/>
    </xf>
    <xf numFmtId="43" fontId="5" fillId="2" borderId="14" xfId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4</xdr:row>
      <xdr:rowOff>190499</xdr:rowOff>
    </xdr:from>
    <xdr:to>
      <xdr:col>2</xdr:col>
      <xdr:colOff>171449</xdr:colOff>
      <xdr:row>5</xdr:row>
      <xdr:rowOff>171448</xdr:rowOff>
    </xdr:to>
    <xdr:sp macro="" textlink="">
      <xdr:nvSpPr>
        <xdr:cNvPr id="2" name="3 Flecha abajo">
          <a:extLst>
            <a:ext uri="{FF2B5EF4-FFF2-40B4-BE49-F238E27FC236}">
              <a16:creationId xmlns:a16="http://schemas.microsoft.com/office/drawing/2014/main" id="{73837F23-5F59-4AC4-99BE-450B9E4FD986}"/>
            </a:ext>
          </a:extLst>
        </xdr:cNvPr>
        <xdr:cNvSpPr/>
      </xdr:nvSpPr>
      <xdr:spPr>
        <a:xfrm rot="10800000">
          <a:off x="4050029" y="4511039"/>
          <a:ext cx="152400" cy="179069"/>
        </a:xfrm>
        <a:prstGeom prst="downArrow">
          <a:avLst/>
        </a:prstGeom>
        <a:solidFill>
          <a:srgbClr val="99FF66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9526</xdr:colOff>
      <xdr:row>13</xdr:row>
      <xdr:rowOff>0</xdr:rowOff>
    </xdr:from>
    <xdr:to>
      <xdr:col>2</xdr:col>
      <xdr:colOff>180976</xdr:colOff>
      <xdr:row>13</xdr:row>
      <xdr:rowOff>142875</xdr:rowOff>
    </xdr:to>
    <xdr:sp macro="" textlink="">
      <xdr:nvSpPr>
        <xdr:cNvPr id="3" name="1 Flecha abajo">
          <a:extLst>
            <a:ext uri="{FF2B5EF4-FFF2-40B4-BE49-F238E27FC236}">
              <a16:creationId xmlns:a16="http://schemas.microsoft.com/office/drawing/2014/main" id="{91C5B8DE-F27A-4036-9AD9-CADC2A3D0C54}"/>
            </a:ext>
          </a:extLst>
        </xdr:cNvPr>
        <xdr:cNvSpPr/>
      </xdr:nvSpPr>
      <xdr:spPr>
        <a:xfrm>
          <a:off x="4040506" y="6103620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190500</xdr:colOff>
      <xdr:row>31</xdr:row>
      <xdr:rowOff>142875</xdr:rowOff>
    </xdr:to>
    <xdr:sp macro="" textlink="">
      <xdr:nvSpPr>
        <xdr:cNvPr id="4" name="4 Flecha abajo">
          <a:extLst>
            <a:ext uri="{FF2B5EF4-FFF2-40B4-BE49-F238E27FC236}">
              <a16:creationId xmlns:a16="http://schemas.microsoft.com/office/drawing/2014/main" id="{7371FFEC-3A20-4E72-8AAD-5D0B00EF2F23}"/>
            </a:ext>
          </a:extLst>
        </xdr:cNvPr>
        <xdr:cNvSpPr/>
      </xdr:nvSpPr>
      <xdr:spPr>
        <a:xfrm>
          <a:off x="4050030" y="9669780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95B7-C3AB-437C-A540-051E624C1A63}">
  <dimension ref="B1:F56"/>
  <sheetViews>
    <sheetView tabSelected="1" topLeftCell="B29" workbookViewId="0">
      <selection activeCell="H8" sqref="H8"/>
    </sheetView>
  </sheetViews>
  <sheetFormatPr baseColWidth="10" defaultRowHeight="14.4" x14ac:dyDescent="0.3"/>
  <cols>
    <col min="2" max="2" width="29.33203125" bestFit="1" customWidth="1"/>
    <col min="3" max="3" width="20" bestFit="1" customWidth="1"/>
    <col min="4" max="4" width="25.6640625" bestFit="1" customWidth="1"/>
  </cols>
  <sheetData>
    <row r="1" spans="2:4" ht="15" thickBot="1" x14ac:dyDescent="0.35"/>
    <row r="2" spans="2:4" ht="22.2" thickTop="1" thickBot="1" x14ac:dyDescent="0.45">
      <c r="B2" s="57" t="s">
        <v>36</v>
      </c>
      <c r="C2" s="58"/>
      <c r="D2" s="59"/>
    </row>
    <row r="3" spans="2:4" ht="15.6" thickTop="1" thickBot="1" x14ac:dyDescent="0.35">
      <c r="B3" s="41" t="s">
        <v>0</v>
      </c>
      <c r="C3" s="42"/>
      <c r="D3" s="43"/>
    </row>
    <row r="4" spans="2:4" ht="15.6" thickTop="1" thickBot="1" x14ac:dyDescent="0.35">
      <c r="B4" s="44" t="s">
        <v>1</v>
      </c>
      <c r="C4" s="1" t="s">
        <v>2</v>
      </c>
      <c r="D4" s="2"/>
    </row>
    <row r="5" spans="2:4" ht="15.6" thickTop="1" thickBot="1" x14ac:dyDescent="0.35">
      <c r="B5" s="45"/>
      <c r="C5" s="3" t="s">
        <v>3</v>
      </c>
      <c r="D5" s="4" t="s">
        <v>4</v>
      </c>
    </row>
    <row r="6" spans="2:4" ht="15.6" thickTop="1" thickBot="1" x14ac:dyDescent="0.35">
      <c r="B6" s="46" t="s">
        <v>5</v>
      </c>
      <c r="C6" s="47"/>
      <c r="D6" s="48"/>
    </row>
    <row r="7" spans="2:4" ht="15.6" thickTop="1" thickBot="1" x14ac:dyDescent="0.35">
      <c r="B7" s="5" t="s">
        <v>6</v>
      </c>
      <c r="C7" s="6">
        <v>10000</v>
      </c>
      <c r="D7" s="7">
        <f t="shared" ref="D7:D12" si="0">C7/$C$12</f>
        <v>0.70422535211267601</v>
      </c>
    </row>
    <row r="8" spans="2:4" ht="15.6" thickTop="1" thickBot="1" x14ac:dyDescent="0.35">
      <c r="B8" s="5" t="s">
        <v>7</v>
      </c>
      <c r="C8" s="6">
        <v>500</v>
      </c>
      <c r="D8" s="7">
        <f t="shared" si="0"/>
        <v>3.5211267605633804E-2</v>
      </c>
    </row>
    <row r="9" spans="2:4" ht="15.6" thickTop="1" thickBot="1" x14ac:dyDescent="0.35">
      <c r="B9" s="5" t="s">
        <v>8</v>
      </c>
      <c r="C9" s="6">
        <v>400</v>
      </c>
      <c r="D9" s="7">
        <f t="shared" si="0"/>
        <v>2.8169014084507043E-2</v>
      </c>
    </row>
    <row r="10" spans="2:4" ht="15.6" thickTop="1" thickBot="1" x14ac:dyDescent="0.35">
      <c r="B10" s="5" t="s">
        <v>9</v>
      </c>
      <c r="C10" s="6">
        <v>1300</v>
      </c>
      <c r="D10" s="7">
        <f t="shared" si="0"/>
        <v>9.154929577464789E-2</v>
      </c>
    </row>
    <row r="11" spans="2:4" ht="15.6" thickTop="1" thickBot="1" x14ac:dyDescent="0.35">
      <c r="B11" s="8" t="s">
        <v>10</v>
      </c>
      <c r="C11" s="9">
        <v>2000</v>
      </c>
      <c r="D11" s="10">
        <f t="shared" si="0"/>
        <v>0.14084507042253522</v>
      </c>
    </row>
    <row r="12" spans="2:4" ht="15.6" thickTop="1" thickBot="1" x14ac:dyDescent="0.35">
      <c r="B12" s="11" t="s">
        <v>11</v>
      </c>
      <c r="C12" s="12">
        <f>SUM(C7:C11)</f>
        <v>14200</v>
      </c>
      <c r="D12" s="13">
        <f t="shared" si="0"/>
        <v>1</v>
      </c>
    </row>
    <row r="13" spans="2:4" ht="15.6" thickTop="1" thickBot="1" x14ac:dyDescent="0.35"/>
    <row r="14" spans="2:4" ht="15.6" thickTop="1" thickBot="1" x14ac:dyDescent="0.35">
      <c r="B14" s="50" t="s">
        <v>12</v>
      </c>
      <c r="C14" s="51"/>
      <c r="D14" s="52"/>
    </row>
    <row r="15" spans="2:4" ht="15.6" thickTop="1" thickBot="1" x14ac:dyDescent="0.35">
      <c r="B15" s="14" t="s">
        <v>19</v>
      </c>
      <c r="C15" s="6">
        <v>2000</v>
      </c>
      <c r="D15" s="15">
        <f t="shared" ref="D15:D30" si="1">C15/$C$12</f>
        <v>0.14084507042253522</v>
      </c>
    </row>
    <row r="16" spans="2:4" ht="15.6" thickTop="1" thickBot="1" x14ac:dyDescent="0.35">
      <c r="B16" s="14" t="s">
        <v>20</v>
      </c>
      <c r="C16" s="6">
        <v>200</v>
      </c>
      <c r="D16" s="15">
        <f t="shared" si="1"/>
        <v>1.4084507042253521E-2</v>
      </c>
    </row>
    <row r="17" spans="2:6" ht="15.6" thickTop="1" thickBot="1" x14ac:dyDescent="0.35">
      <c r="B17" s="14" t="s">
        <v>21</v>
      </c>
      <c r="C17" s="6">
        <v>200</v>
      </c>
      <c r="D17" s="15">
        <f t="shared" si="1"/>
        <v>1.4084507042253521E-2</v>
      </c>
    </row>
    <row r="18" spans="2:6" ht="15.6" thickTop="1" thickBot="1" x14ac:dyDescent="0.35">
      <c r="B18" s="16" t="s">
        <v>22</v>
      </c>
      <c r="C18" s="17">
        <v>500</v>
      </c>
      <c r="D18" s="18">
        <f t="shared" si="1"/>
        <v>3.5211267605633804E-2</v>
      </c>
    </row>
    <row r="19" spans="2:6" ht="15.6" thickTop="1" thickBot="1" x14ac:dyDescent="0.35">
      <c r="B19" s="14" t="s">
        <v>23</v>
      </c>
      <c r="C19" s="6">
        <v>200</v>
      </c>
      <c r="D19" s="15">
        <f t="shared" si="1"/>
        <v>1.4084507042253521E-2</v>
      </c>
      <c r="E19" s="49"/>
      <c r="F19" s="49"/>
    </row>
    <row r="20" spans="2:6" ht="15.6" thickTop="1" thickBot="1" x14ac:dyDescent="0.35">
      <c r="B20" s="14" t="s">
        <v>24</v>
      </c>
      <c r="C20" s="6">
        <v>300</v>
      </c>
      <c r="D20" s="15">
        <f t="shared" si="1"/>
        <v>2.1126760563380281E-2</v>
      </c>
    </row>
    <row r="21" spans="2:6" ht="15.6" thickTop="1" thickBot="1" x14ac:dyDescent="0.35">
      <c r="B21" s="16" t="s">
        <v>25</v>
      </c>
      <c r="C21" s="17">
        <v>400</v>
      </c>
      <c r="D21" s="18">
        <f t="shared" si="1"/>
        <v>2.8169014084507043E-2</v>
      </c>
    </row>
    <row r="22" spans="2:6" ht="15.6" thickTop="1" thickBot="1" x14ac:dyDescent="0.35">
      <c r="B22" s="14" t="s">
        <v>26</v>
      </c>
      <c r="C22" s="6">
        <v>400</v>
      </c>
      <c r="D22" s="15">
        <f t="shared" si="1"/>
        <v>2.8169014084507043E-2</v>
      </c>
    </row>
    <row r="23" spans="2:6" ht="15.6" thickTop="1" thickBot="1" x14ac:dyDescent="0.35">
      <c r="B23" s="14" t="s">
        <v>27</v>
      </c>
      <c r="C23" s="6">
        <v>300</v>
      </c>
      <c r="D23" s="15">
        <f t="shared" si="1"/>
        <v>2.1126760563380281E-2</v>
      </c>
    </row>
    <row r="24" spans="2:6" ht="15.6" thickTop="1" thickBot="1" x14ac:dyDescent="0.35">
      <c r="B24" s="19" t="s">
        <v>28</v>
      </c>
      <c r="C24" s="9">
        <v>300</v>
      </c>
      <c r="D24" s="20">
        <f t="shared" si="1"/>
        <v>2.1126760563380281E-2</v>
      </c>
    </row>
    <row r="25" spans="2:6" ht="15.6" thickTop="1" thickBot="1" x14ac:dyDescent="0.35">
      <c r="B25" s="14" t="s">
        <v>29</v>
      </c>
      <c r="C25" s="6">
        <v>2000</v>
      </c>
      <c r="D25" s="15">
        <f t="shared" si="1"/>
        <v>0.14084507042253522</v>
      </c>
    </row>
    <row r="26" spans="2:6" ht="15.6" thickTop="1" thickBot="1" x14ac:dyDescent="0.35">
      <c r="B26" s="16"/>
      <c r="C26" s="17"/>
      <c r="D26" s="18">
        <f t="shared" si="1"/>
        <v>0</v>
      </c>
    </row>
    <row r="27" spans="2:6" ht="15.6" thickTop="1" thickBot="1" x14ac:dyDescent="0.35">
      <c r="B27" s="14"/>
      <c r="C27" s="6"/>
      <c r="D27" s="15">
        <f t="shared" si="1"/>
        <v>0</v>
      </c>
    </row>
    <row r="28" spans="2:6" ht="15.6" thickTop="1" thickBot="1" x14ac:dyDescent="0.35">
      <c r="B28" s="14"/>
      <c r="C28" s="6"/>
      <c r="D28" s="15">
        <f t="shared" si="1"/>
        <v>0</v>
      </c>
    </row>
    <row r="29" spans="2:6" ht="15.6" thickTop="1" thickBot="1" x14ac:dyDescent="0.35">
      <c r="B29" s="16"/>
      <c r="C29" s="17"/>
      <c r="D29" s="18">
        <f t="shared" si="1"/>
        <v>0</v>
      </c>
    </row>
    <row r="30" spans="2:6" ht="15.6" thickTop="1" thickBot="1" x14ac:dyDescent="0.35">
      <c r="B30" s="21" t="s">
        <v>13</v>
      </c>
      <c r="C30" s="22">
        <f>SUM(C15:C25)</f>
        <v>6800</v>
      </c>
      <c r="D30" s="23">
        <f t="shared" si="1"/>
        <v>0.47887323943661969</v>
      </c>
    </row>
    <row r="31" spans="2:6" ht="15.6" thickTop="1" thickBot="1" x14ac:dyDescent="0.35"/>
    <row r="32" spans="2:6" ht="15.6" thickTop="1" thickBot="1" x14ac:dyDescent="0.35">
      <c r="B32" s="50" t="s">
        <v>14</v>
      </c>
      <c r="C32" s="51"/>
      <c r="D32" s="52"/>
    </row>
    <row r="33" spans="2:6" ht="15.6" thickTop="1" thickBot="1" x14ac:dyDescent="0.35">
      <c r="B33" s="14" t="s">
        <v>30</v>
      </c>
      <c r="C33" s="26">
        <v>1000</v>
      </c>
      <c r="D33" s="15">
        <f t="shared" ref="D33:D48" si="2">C33/$C$12</f>
        <v>7.0422535211267609E-2</v>
      </c>
    </row>
    <row r="34" spans="2:6" ht="15.6" thickTop="1" thickBot="1" x14ac:dyDescent="0.35">
      <c r="B34" s="14" t="s">
        <v>31</v>
      </c>
      <c r="C34" s="26">
        <v>3000</v>
      </c>
      <c r="D34" s="15">
        <f t="shared" si="2"/>
        <v>0.21126760563380281</v>
      </c>
    </row>
    <row r="35" spans="2:6" ht="15.6" thickTop="1" thickBot="1" x14ac:dyDescent="0.35">
      <c r="B35" s="27" t="s">
        <v>32</v>
      </c>
      <c r="C35" s="28">
        <v>800</v>
      </c>
      <c r="D35" s="20">
        <f t="shared" si="2"/>
        <v>5.6338028169014086E-2</v>
      </c>
    </row>
    <row r="36" spans="2:6" ht="15.6" thickTop="1" thickBot="1" x14ac:dyDescent="0.35">
      <c r="B36" s="16" t="s">
        <v>33</v>
      </c>
      <c r="C36" s="29">
        <v>500</v>
      </c>
      <c r="D36" s="18">
        <f t="shared" si="2"/>
        <v>3.5211267605633804E-2</v>
      </c>
    </row>
    <row r="37" spans="2:6" ht="15.6" thickTop="1" thickBot="1" x14ac:dyDescent="0.35">
      <c r="B37" s="14" t="s">
        <v>34</v>
      </c>
      <c r="C37" s="26">
        <v>180</v>
      </c>
      <c r="D37" s="15">
        <f t="shared" si="2"/>
        <v>1.2676056338028169E-2</v>
      </c>
      <c r="E37" s="24"/>
      <c r="F37" s="25"/>
    </row>
    <row r="38" spans="2:6" ht="15.6" thickTop="1" thickBot="1" x14ac:dyDescent="0.35">
      <c r="B38" s="14" t="s">
        <v>35</v>
      </c>
      <c r="C38" s="26">
        <v>500</v>
      </c>
      <c r="D38" s="15">
        <f t="shared" si="2"/>
        <v>3.5211267605633804E-2</v>
      </c>
    </row>
    <row r="39" spans="2:6" ht="15.6" thickTop="1" thickBot="1" x14ac:dyDescent="0.35">
      <c r="B39" s="16"/>
      <c r="C39" s="29"/>
      <c r="D39" s="18">
        <f t="shared" si="2"/>
        <v>0</v>
      </c>
    </row>
    <row r="40" spans="2:6" ht="15.6" thickTop="1" thickBot="1" x14ac:dyDescent="0.35">
      <c r="B40" s="14"/>
      <c r="C40" s="26"/>
      <c r="D40" s="15">
        <f t="shared" si="2"/>
        <v>0</v>
      </c>
    </row>
    <row r="41" spans="2:6" ht="15.6" thickTop="1" thickBot="1" x14ac:dyDescent="0.35">
      <c r="B41" s="16"/>
      <c r="C41" s="29"/>
      <c r="D41" s="18">
        <f t="shared" si="2"/>
        <v>0</v>
      </c>
    </row>
    <row r="42" spans="2:6" ht="15.6" thickTop="1" thickBot="1" x14ac:dyDescent="0.35">
      <c r="B42" s="14"/>
      <c r="C42" s="26"/>
      <c r="D42" s="15">
        <f t="shared" si="2"/>
        <v>0</v>
      </c>
    </row>
    <row r="43" spans="2:6" ht="15.6" thickTop="1" thickBot="1" x14ac:dyDescent="0.35">
      <c r="B43" s="16"/>
      <c r="C43" s="29"/>
      <c r="D43" s="18">
        <f t="shared" si="2"/>
        <v>0</v>
      </c>
    </row>
    <row r="44" spans="2:6" ht="15.6" thickTop="1" thickBot="1" x14ac:dyDescent="0.35">
      <c r="B44" s="14"/>
      <c r="C44" s="26"/>
      <c r="D44" s="15">
        <f t="shared" si="2"/>
        <v>0</v>
      </c>
    </row>
    <row r="45" spans="2:6" ht="15.6" thickTop="1" thickBot="1" x14ac:dyDescent="0.35">
      <c r="B45" s="16"/>
      <c r="C45" s="29"/>
      <c r="D45" s="18">
        <f t="shared" si="2"/>
        <v>0</v>
      </c>
    </row>
    <row r="46" spans="2:6" ht="15.6" thickTop="1" thickBot="1" x14ac:dyDescent="0.35">
      <c r="B46" s="14"/>
      <c r="C46" s="26"/>
      <c r="D46" s="15">
        <f t="shared" si="2"/>
        <v>0</v>
      </c>
    </row>
    <row r="47" spans="2:6" ht="15.6" thickTop="1" thickBot="1" x14ac:dyDescent="0.35">
      <c r="B47" s="27"/>
      <c r="C47" s="30"/>
      <c r="D47" s="15">
        <f t="shared" si="2"/>
        <v>0</v>
      </c>
    </row>
    <row r="48" spans="2:6" ht="15.6" thickTop="1" thickBot="1" x14ac:dyDescent="0.35">
      <c r="B48" s="31" t="s">
        <v>15</v>
      </c>
      <c r="C48" s="32">
        <f>SUM(C33:C47)</f>
        <v>5980</v>
      </c>
      <c r="D48" s="33">
        <f t="shared" si="2"/>
        <v>0.42112676056338028</v>
      </c>
    </row>
    <row r="49" spans="2:6" ht="15.6" thickTop="1" thickBot="1" x14ac:dyDescent="0.35"/>
    <row r="50" spans="2:6" ht="15.6" thickTop="1" thickBot="1" x14ac:dyDescent="0.35">
      <c r="B50" s="34" t="s">
        <v>16</v>
      </c>
      <c r="C50" s="35">
        <f>SUM(C30+C48)</f>
        <v>12780</v>
      </c>
      <c r="D50" s="33">
        <f>C50/$C$12</f>
        <v>0.9</v>
      </c>
    </row>
    <row r="51" spans="2:6" ht="15.6" thickTop="1" thickBot="1" x14ac:dyDescent="0.35"/>
    <row r="52" spans="2:6" ht="19.2" thickTop="1" thickBot="1" x14ac:dyDescent="0.4">
      <c r="B52" s="54" t="s">
        <v>17</v>
      </c>
      <c r="C52" s="55"/>
      <c r="D52" s="56"/>
    </row>
    <row r="53" spans="2:6" ht="22.2" thickTop="1" thickBot="1" x14ac:dyDescent="0.45">
      <c r="B53" s="39" t="s">
        <v>18</v>
      </c>
      <c r="C53" s="53">
        <f>C12-C50</f>
        <v>1420</v>
      </c>
      <c r="D53" s="40">
        <f>C53/$C$12</f>
        <v>0.1</v>
      </c>
    </row>
    <row r="54" spans="2:6" ht="15" thickTop="1" x14ac:dyDescent="0.3"/>
    <row r="56" spans="2:6" x14ac:dyDescent="0.3">
      <c r="D56" s="36"/>
      <c r="E56" s="37"/>
      <c r="F56" s="38"/>
    </row>
  </sheetData>
  <mergeCells count="2">
    <mergeCell ref="B52:D52"/>
    <mergeCell ref="B2:D2"/>
  </mergeCells>
  <conditionalFormatting sqref="C53">
    <cfRule type="cellIs" dxfId="1" priority="1" operator="greaterThan">
      <formula>1</formula>
    </cfRule>
    <cfRule type="cellIs" dxfId="0" priority="2" operator="lessThan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Karim Palma Delgado</dc:creator>
  <cp:lastModifiedBy>Mauricio Karim Palma Delgado</cp:lastModifiedBy>
  <dcterms:created xsi:type="dcterms:W3CDTF">2022-08-20T06:17:28Z</dcterms:created>
  <dcterms:modified xsi:type="dcterms:W3CDTF">2022-09-12T12:43:27Z</dcterms:modified>
</cp:coreProperties>
</file>